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comments1.xml" ContentType="application/vnd.openxmlformats-officedocument.spreadsheetml.comments+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Volume" sheetId="1" r:id="rId1"/>
  </sheets>
  <calcPr calcId="124519" fullCalcOnLoad="1"/>
</workbook>
</file>

<file path=xl/comments1.xml><?xml version="1.0" encoding="utf-8"?>
<comments xmlns="http://schemas.openxmlformats.org/spreadsheetml/2006/main">
  <authors>
    <author/>
  </authors>
  <commentList>
    <comment ref="M3" authorId="0">
      <text>
        <r>
          <rPr>
            <sz val="8"/>
            <color indexed="81"/>
            <rFont val="Tahoma"/>
            <family val="2"/>
          </rPr>
          <t>msftyrhompa</t>
        </r>
      </text>
    </comment>
    <comment ref="O3" authorId="0">
      <text>
        <r>
          <rPr>
            <sz val="8"/>
            <color indexed="81"/>
            <rFont val="Tahoma"/>
            <family val="2"/>
          </rPr>
          <t>volc-cluster-mill volc-pinatubo-surf control-slab volc-pinatubo-strat historical-ext volc-long-hlS volc-long-hlN volc-long-eq dcppC-forecast-addPinatubo historical volc-pinatubo-slab volc-cluster-21C volc-pinatubo-full piControl volc-cluster-ctrl</t>
        </r>
      </text>
    </comment>
    <comment ref="M4" authorId="0">
      <text>
        <r>
          <rPr>
            <sz val="8"/>
            <color indexed="81"/>
            <rFont val="Tahoma"/>
            <family val="2"/>
          </rPr>
          <t>msftmz</t>
        </r>
      </text>
    </comment>
    <comment ref="O4" authorId="0">
      <text>
        <r>
          <rPr>
            <sz val="8"/>
            <color indexed="81"/>
            <rFont val="Tahoma"/>
            <family val="2"/>
          </rPr>
          <t>volc-cluster-mill volc-pinatubo-surf control-slab volc-pinatubo-strat historical-ext volc-long-hlS volc-long-hlN volc-long-eq dcppC-forecast-addPinatubo historical volc-pinatubo-slab volc-cluster-21C volc-pinatubo-full piControl volc-cluster-ctrl</t>
        </r>
      </text>
    </comment>
    <comment ref="E5" authorId="0">
      <text>
        <r>
          <rPr>
            <sz val="8"/>
            <color indexed="81"/>
            <rFont val="Tahoma"/>
            <family val="2"/>
          </rPr>
          <t>lwsffluxaero lwtoafluxaerocs ps psl rv850 swsffluxaero swtoafluxaerocs zg500</t>
        </r>
      </text>
    </comment>
    <comment ref="G5" authorId="0">
      <text>
        <r>
          <rPr>
            <sz val="8"/>
            <color indexed="81"/>
            <rFont val="Tahoma"/>
            <family val="2"/>
          </rPr>
          <t>volc-pinatubo-surf volc-long-hlS volc-pinatubo-strat control-slab volc-long-hlN volc-pinatubo-slab volc-long-eq volc-pinatubo-full piControl dcppC-forecast-addPinatubo</t>
        </r>
      </text>
    </comment>
    <comment ref="I5" authorId="0">
      <text>
        <r>
          <rPr>
            <sz val="8"/>
            <color indexed="81"/>
            <rFont val="Tahoma"/>
            <family val="2"/>
          </rPr>
          <t>aod550volso4 clt hfls hfss hurs hursmax hursmin huss mrro mrso mrsos omldamax pr prc prsn ps psl rlds rlus rlut rsds rsus sfcWind sfcWindmax siconc sithick siu siv snc snw tas tasmax tasmin tos tossq tslsi uas vas</t>
        </r>
      </text>
    </comment>
    <comment ref="K5" authorId="0">
      <text>
        <r>
          <rPr>
            <sz val="8"/>
            <color indexed="81"/>
            <rFont val="Tahoma"/>
            <family val="2"/>
          </rPr>
          <t>volc-pinatubo-surf volc-long-hlS volc-pinatubo-strat control-slab volc-long-hlN volc-pinatubo-slab volc-long-eq volc-pinatubo-full piControl dcppC-forecast-addPinatubo</t>
        </r>
      </text>
    </comment>
    <comment ref="M5" authorId="0">
      <text>
        <r>
          <rPr>
            <sz val="8"/>
            <color indexed="81"/>
            <rFont val="Tahoma"/>
            <family val="2"/>
          </rPr>
          <t>agesno baresoilFrac burntFractionAll c3PftFrac c4PftFrac cCwd cLeaf cLitter cLitterAbove cLitterBelow cMisc cProduct cRoot cSoil cSoilFast cSoilMedium cSoilSlow cVeg cWood ccb cct ci clivi clt clwvi cropFrac dpco2 epc100 epcalc100 epsi100 evs evspsbl evspsblsoi evspsblveg fFire fGrazing fHarvest fLitterSoil fLuc fVegLitter fVegSoil fco2antt fco2fos fco2nat fgco2 fgo2 ficeberg2d friver froc fsitherm gpp grassFrac hfcorr hfds hfdsn hfevapds hfgeou hfibthermds2d hfls hflso hfrainds hfrunoffds2d hfsifrazil2d hfsnthermds2d hfss hfsso hurs huss lai lwsnl mlotst mrfso mrro mrros mrso mrsos msftbarot nbp nep npp nppLeaf nppRoot nppWood o2min pastureFrac pflw pr prc prra prsn prsn prveg prw ps ps psl rGrowth rMaint ra residualFrac rh rlds rldscs rlntds rlus rlut rlutcs rsds rsdscs rsdt rsntds rsus rsuscs rsut rsutcs rtmt sbl sbl sci sfcWind sfdsi shrubFrac snc snd snm snw sootsn sos tas tasmax tasmin tauu tauv tos tossq tpf tran treeFrac treeFracPrimDec treeFracPrimEver treeFracSecDec treeFracSecEver ts tsn uas vas wfo zos</t>
        </r>
      </text>
    </comment>
    <comment ref="O5" authorId="0">
      <text>
        <r>
          <rPr>
            <sz val="8"/>
            <color indexed="81"/>
            <rFont val="Tahoma"/>
            <family val="2"/>
          </rPr>
          <t>volc-cluster-mill volc-pinatubo-surf control-slab volc-pinatubo-strat historical-ext volc-long-hlS volc-long-hlN volc-pinatubo-slab dcppC-forecast-addPinatubo historical volc-long-eq volc-cluster-21C volc-pinatubo-full piControl volc-cluster-ctrl</t>
        </r>
      </text>
    </comment>
    <comment ref="M6" authorId="0">
      <text>
        <r>
          <rPr>
            <sz val="8"/>
            <color indexed="81"/>
            <rFont val="Tahoma"/>
            <family val="2"/>
          </rPr>
          <t>landCoverFrac</t>
        </r>
      </text>
    </comment>
    <comment ref="O6" authorId="0">
      <text>
        <r>
          <rPr>
            <sz val="8"/>
            <color indexed="81"/>
            <rFont val="Tahoma"/>
            <family val="2"/>
          </rPr>
          <t>historical historical-ext piControl dcppC-forecast-addPinatubo</t>
        </r>
      </text>
    </comment>
    <comment ref="M7" authorId="0">
      <text>
        <r>
          <rPr>
            <sz val="8"/>
            <color indexed="81"/>
            <rFont val="Tahoma"/>
            <family val="2"/>
          </rPr>
          <t>hfbasin htovgyre htovovrt sltovgyre sltovovrt</t>
        </r>
      </text>
    </comment>
    <comment ref="O7" authorId="0">
      <text>
        <r>
          <rPr>
            <sz val="8"/>
            <color indexed="81"/>
            <rFont val="Tahoma"/>
            <family val="2"/>
          </rPr>
          <t>volc-cluster-mill volc-pinatubo-surf control-slab volc-pinatubo-strat historical-ext volc-long-hlS volc-long-hlN volc-long-eq volc-cluster-ctrl historical volc-pinatubo-slab volc-cluster-21C volc-pinatubo-full piControl dcppC-forecast-addPinatubo</t>
        </r>
      </text>
    </comment>
    <comment ref="M8" authorId="0">
      <text>
        <r>
          <rPr>
            <sz val="8"/>
            <color indexed="81"/>
            <rFont val="Tahoma"/>
            <family val="2"/>
          </rPr>
          <t>mfo</t>
        </r>
      </text>
    </comment>
    <comment ref="O8" authorId="0">
      <text>
        <r>
          <rPr>
            <sz val="8"/>
            <color indexed="81"/>
            <rFont val="Tahoma"/>
            <family val="2"/>
          </rPr>
          <t>volc-cluster-mill volc-pinatubo-surf control-slab volc-pinatubo-strat historical-ext volc-long-hlS volc-long-hlN volc-pinatubo-slab volc-cluster-ctrl historical volc-long-eq volc-cluster-21C volc-pinatubo-full piControl dcppC-forecast-addPinatubo</t>
        </r>
      </text>
    </comment>
    <comment ref="M9" authorId="0">
      <text>
        <r>
          <rPr>
            <sz val="8"/>
            <color indexed="81"/>
            <rFont val="Tahoma"/>
            <family val="2"/>
          </rPr>
          <t>cfc113global cfc11global cfc12global ch4global co2mass hcfc22global masso n2oglobal soga thetaoga</t>
        </r>
      </text>
    </comment>
    <comment ref="O9" authorId="0">
      <text>
        <r>
          <rPr>
            <sz val="8"/>
            <color indexed="81"/>
            <rFont val="Tahoma"/>
            <family val="2"/>
          </rPr>
          <t>volc-cluster-mill volc-pinatubo-surf control-slab volc-pinatubo-strat historical-ext volc-long-hlS volc-long-hlN volc-long-eq dcppC-forecast-addPinatubo historical volc-pinatubo-slab volc-cluster-21C volc-pinatubo-full piControl volc-cluster-ctrl</t>
        </r>
      </text>
    </comment>
    <comment ref="Q9" authorId="0">
      <text>
        <r>
          <rPr>
            <sz val="8"/>
            <color indexed="81"/>
            <rFont val="Tahoma"/>
            <family val="2"/>
          </rPr>
          <t>ch4globalClim co2massClim n2oglobalClim</t>
        </r>
      </text>
    </comment>
    <comment ref="S9" authorId="0">
      <text>
        <r>
          <rPr>
            <sz val="8"/>
            <color indexed="81"/>
            <rFont val="Tahoma"/>
            <family val="2"/>
          </rPr>
          <t>volc-cluster-mill volc-pinatubo-surf control-slab volc-pinatubo-strat historical-ext volc-long-hlS volc-long-hlN volc-pinatubo-slab volc-cluster-ctrl historical volc-long-eq volc-cluster-21C volc-pinatubo-full piControl dcppC-forecast-addPinatubo</t>
        </r>
      </text>
    </comment>
    <comment ref="E10" authorId="0">
      <text>
        <r>
          <rPr>
            <sz val="8"/>
            <color indexed="81"/>
            <rFont val="Tahoma"/>
            <family val="2"/>
          </rPr>
          <t>ta ua va</t>
        </r>
      </text>
    </comment>
    <comment ref="G10" authorId="0">
      <text>
        <r>
          <rPr>
            <sz val="8"/>
            <color indexed="81"/>
            <rFont val="Tahoma"/>
            <family val="2"/>
          </rPr>
          <t>volc-pinatubo-surf volc-long-hlS volc-pinatubo-strat control-slab volc-long-hlN volc-pinatubo-slab volc-long-eq volc-pinatubo-full piControl dcppC-forecast-addPinatubo</t>
        </r>
      </text>
    </comment>
    <comment ref="M11" authorId="0">
      <text>
        <r>
          <rPr>
            <sz val="8"/>
            <color indexed="81"/>
            <rFont val="Tahoma"/>
            <family val="2"/>
          </rPr>
          <t>epfy epfz meanage ta tntc tntmp tntnogw tntogw tntrl tntrlcs tntrs tntrscs tntscp utendepfd vtem wtem</t>
        </r>
      </text>
    </comment>
    <comment ref="O11" authorId="0">
      <text>
        <r>
          <rPr>
            <sz val="8"/>
            <color indexed="81"/>
            <rFont val="Tahoma"/>
            <family val="2"/>
          </rPr>
          <t>volc-pinatubo-surf volc-long-hlS volc-pinatubo-strat control-slab volc-long-hlN volc-pinatubo-slab volc-long-eq volc-pinatubo-full piControl dcppC-forecast-addPinatubo</t>
        </r>
      </text>
    </comment>
    <comment ref="E12" authorId="0">
      <text>
        <r>
          <rPr>
            <sz val="8"/>
            <color indexed="81"/>
            <rFont val="Tahoma"/>
            <family val="2"/>
          </rPr>
          <t>zmlwaero zmswaero</t>
        </r>
      </text>
    </comment>
    <comment ref="G12" authorId="0">
      <text>
        <r>
          <rPr>
            <sz val="8"/>
            <color indexed="81"/>
            <rFont val="Tahoma"/>
            <family val="2"/>
          </rPr>
          <t>volc-pinatubo-surf volc-long-hlS volc-pinatubo-strat control-slab volc-long-hlN volc-pinatubo-slab volc-long-eq volc-pinatubo-full dcppC-forecast-addPinatubo</t>
        </r>
      </text>
    </comment>
    <comment ref="I13" authorId="0">
      <text>
        <r>
          <rPr>
            <sz val="8"/>
            <color indexed="81"/>
            <rFont val="Tahoma"/>
            <family val="2"/>
          </rPr>
          <t>hus ta ua va wap zg</t>
        </r>
      </text>
    </comment>
    <comment ref="K13" authorId="0">
      <text>
        <r>
          <rPr>
            <sz val="8"/>
            <color indexed="81"/>
            <rFont val="Tahoma"/>
            <family val="2"/>
          </rPr>
          <t>volc-pinatubo-surf volc-long-hlS volc-pinatubo-strat control-slab volc-long-hlN volc-pinatubo-slab volc-long-eq volc-pinatubo-full piControl dcppC-forecast-addPinatubo</t>
        </r>
      </text>
    </comment>
    <comment ref="M13" authorId="0">
      <text>
        <r>
          <rPr>
            <sz val="8"/>
            <color indexed="81"/>
            <rFont val="Tahoma"/>
            <family val="2"/>
          </rPr>
          <t>ch4 co2 hur hus n2o o3 ta ua utendnogw utendogw va vtendnogw vtendogw wap zg</t>
        </r>
      </text>
    </comment>
    <comment ref="O13" authorId="0">
      <text>
        <r>
          <rPr>
            <sz val="8"/>
            <color indexed="81"/>
            <rFont val="Tahoma"/>
            <family val="2"/>
          </rPr>
          <t>volc-cluster-mill volc-pinatubo-surf control-slab volc-pinatubo-strat historical-ext volc-long-hlS volc-long-hlN volc-pinatubo-slab volc-cluster-ctrl historical volc-long-eq volc-cluster-21C volc-pinatubo-full piControl dcppC-forecast-addPinatubo</t>
        </r>
      </text>
    </comment>
    <comment ref="Q13" authorId="0">
      <text>
        <r>
          <rPr>
            <sz val="8"/>
            <color indexed="81"/>
            <rFont val="Tahoma"/>
            <family val="2"/>
          </rPr>
          <t>ch4Clim co2Clim n2oClim o3Clim</t>
        </r>
      </text>
    </comment>
    <comment ref="S13" authorId="0">
      <text>
        <r>
          <rPr>
            <sz val="8"/>
            <color indexed="81"/>
            <rFont val="Tahoma"/>
            <family val="2"/>
          </rPr>
          <t>volc-cluster-mill volc-pinatubo-surf control-slab volc-pinatubo-strat historical-ext volc-long-hlS volc-long-hlN volc-pinatubo-slab dcppC-forecast-addPinatubo historical volc-long-eq volc-cluster-21C volc-pinatubo-full piControl volc-cluster-ctrl</t>
        </r>
      </text>
    </comment>
    <comment ref="M14" authorId="0">
      <text>
        <r>
          <rPr>
            <sz val="8"/>
            <color indexed="81"/>
            <rFont val="Tahoma"/>
            <family val="2"/>
          </rPr>
          <t>ficeberg hfibthermds hfrunoffds hfsifrazil hfsnthermds masscello so thetao thkcello uo vo</t>
        </r>
      </text>
    </comment>
    <comment ref="O14" authorId="0">
      <text>
        <r>
          <rPr>
            <sz val="8"/>
            <color indexed="81"/>
            <rFont val="Tahoma"/>
            <family val="2"/>
          </rPr>
          <t>volc-cluster-mill volc-pinatubo-surf control-slab volc-pinatubo-strat historical-ext volc-long-hlS volc-long-hlN volc-long-eq volc-cluster-ctrl historical volc-pinatubo-slab volc-cluster-21C volc-pinatubo-full piControl dcppC-forecast-addPinatubo</t>
        </r>
      </text>
    </comment>
    <comment ref="M15" authorId="0">
      <text>
        <r>
          <rPr>
            <sz val="8"/>
            <color indexed="81"/>
            <rFont val="Tahoma"/>
            <family val="2"/>
          </rPr>
          <t>mc</t>
        </r>
      </text>
    </comment>
    <comment ref="O15" authorId="0">
      <text>
        <r>
          <rPr>
            <sz val="8"/>
            <color indexed="81"/>
            <rFont val="Tahoma"/>
            <family val="2"/>
          </rPr>
          <t>volc-cluster-mill volc-pinatubo-surf control-slab volc-pinatubo-strat historical-ext volc-long-hlS volc-long-hlN volc-pinatubo-slab volc-cluster-ctrl historical volc-long-eq volc-cluster-21C volc-pinatubo-full piControl dcppC-forecast-addPinatubo</t>
        </r>
      </text>
    </comment>
    <comment ref="Q15" authorId="0">
      <text>
        <r>
          <rPr>
            <sz val="8"/>
            <color indexed="81"/>
            <rFont val="Tahoma"/>
            <family val="2"/>
          </rPr>
          <t>phalf</t>
        </r>
      </text>
    </comment>
    <comment ref="S15" authorId="0">
      <text>
        <r>
          <rPr>
            <sz val="8"/>
            <color indexed="81"/>
            <rFont val="Tahoma"/>
            <family val="2"/>
          </rPr>
          <t>volc-cluster-mill volc-pinatubo-surf control-slab volc-pinatubo-strat historical-ext volc-long-hlS volc-long-hlN volc-pinatubo-slab dcppC-forecast-addPinatubo historical volc-long-eq volc-cluster-21C volc-pinatubo-full piControl volc-cluster-ctrl</t>
        </r>
      </text>
    </comment>
    <comment ref="E16" authorId="0">
      <text>
        <r>
          <rPr>
            <sz val="8"/>
            <color indexed="81"/>
            <rFont val="Tahoma"/>
            <family val="2"/>
          </rPr>
          <t>hus ta ua va</t>
        </r>
      </text>
    </comment>
    <comment ref="G16" authorId="0">
      <text>
        <r>
          <rPr>
            <sz val="8"/>
            <color indexed="81"/>
            <rFont val="Tahoma"/>
            <family val="2"/>
          </rPr>
          <t>volc-pinatubo-surf volc-long-hlS volc-pinatubo-strat control-slab volc-long-hlN volc-pinatubo-slab volc-long-eq volc-pinatubo-full piControl dcppC-forecast-addPinatubo</t>
        </r>
      </text>
    </comment>
    <comment ref="M16" authorId="0">
      <text>
        <r>
          <rPr>
            <sz val="8"/>
            <color indexed="81"/>
            <rFont val="Tahoma"/>
            <family val="2"/>
          </rPr>
          <t>cl cli clw ua</t>
        </r>
      </text>
    </comment>
    <comment ref="O16" authorId="0">
      <text>
        <r>
          <rPr>
            <sz val="8"/>
            <color indexed="81"/>
            <rFont val="Tahoma"/>
            <family val="2"/>
          </rPr>
          <t>volc-cluster-mill volc-pinatubo-surf volc-cluster-ctrl volc-long-hlS volc-pinatubo-strat control-slab volc-long-hlN volc-pinatubo-slab historical-ext historical volc-long-eq volc-cluster-21C volc-pinatubo-full piControl dcppC-forecast-addPinatubo</t>
        </r>
      </text>
    </comment>
    <comment ref="Q16" authorId="0">
      <text>
        <r>
          <rPr>
            <sz val="8"/>
            <color indexed="81"/>
            <rFont val="Tahoma"/>
            <family val="2"/>
          </rPr>
          <t>pfull</t>
        </r>
      </text>
    </comment>
    <comment ref="S16" authorId="0">
      <text>
        <r>
          <rPr>
            <sz val="8"/>
            <color indexed="81"/>
            <rFont val="Tahoma"/>
            <family val="2"/>
          </rPr>
          <t>volc-cluster-mill volc-pinatubo-surf control-slab volc-pinatubo-strat historical-ext volc-long-hlS volc-long-hlN volc-long-eq dcppC-forecast-addPinatubo historical volc-pinatubo-slab volc-cluster-21C volc-pinatubo-full piControl volc-cluster-ctrl</t>
        </r>
      </text>
    </comment>
    <comment ref="M17" authorId="0">
      <text>
        <r>
          <rPr>
            <sz val="8"/>
            <color indexed="81"/>
            <rFont val="Tahoma"/>
            <family val="2"/>
          </rPr>
          <t>msftmrho</t>
        </r>
      </text>
    </comment>
    <comment ref="O17" authorId="0">
      <text>
        <r>
          <rPr>
            <sz val="8"/>
            <color indexed="81"/>
            <rFont val="Tahoma"/>
            <family val="2"/>
          </rPr>
          <t>volc-cluster-mill volc-pinatubo-surf control-slab volc-pinatubo-strat historical-ext volc-long-hlS volc-long-hlN volc-long-eq dcppC-forecast-addPinatubo historical volc-pinatubo-slab volc-cluster-21C volc-pinatubo-full piControl volc-cluster-ctrl</t>
        </r>
      </text>
    </comment>
    <comment ref="I18" authorId="0">
      <text>
        <r>
          <rPr>
            <sz val="8"/>
            <color indexed="81"/>
            <rFont val="Tahoma"/>
            <family val="2"/>
          </rPr>
          <t>hur hus ta ua va wap zg</t>
        </r>
      </text>
    </comment>
    <comment ref="K18" authorId="0">
      <text>
        <r>
          <rPr>
            <sz val="8"/>
            <color indexed="81"/>
            <rFont val="Tahoma"/>
            <family val="2"/>
          </rPr>
          <t>volc-pinatubo-surf volc-long-hlS volc-pinatubo-strat control-slab volc-long-hlN volc-pinatubo-slab volc-long-eq volc-pinatubo-full piControl dcppC-forecast-addPinatubo</t>
        </r>
      </text>
    </comment>
    <comment ref="M19" authorId="0">
      <text>
        <r>
          <rPr>
            <sz val="8"/>
            <color indexed="81"/>
            <rFont val="Tahoma"/>
            <family val="2"/>
          </rPr>
          <t>mrsol tsl</t>
        </r>
      </text>
    </comment>
    <comment ref="O19" authorId="0">
      <text>
        <r>
          <rPr>
            <sz val="8"/>
            <color indexed="81"/>
            <rFont val="Tahoma"/>
            <family val="2"/>
          </rPr>
          <t>historical historical-ext piControl dcppC-forecast-addPinatubo</t>
        </r>
      </text>
    </comment>
  </commentList>
</comments>
</file>

<file path=xl/sharedStrings.xml><?xml version="1.0" encoding="utf-8"?>
<sst xmlns="http://schemas.openxmlformats.org/spreadsheetml/2006/main" count="58" uniqueCount="42">
  <si>
    <t>Merged Range</t>
  </si>
  <si>
    <t>6hrPt</t>
  </si>
  <si>
    <t>day</t>
  </si>
  <si>
    <t>mon</t>
  </si>
  <si>
    <t>monC</t>
  </si>
  <si>
    <t>1460</t>
  </si>
  <si>
    <t>365</t>
  </si>
  <si>
    <t>12</t>
  </si>
  <si>
    <t>Ocean Basin grid-Meridional Section (on density {1deg}</t>
  </si>
  <si>
    <t xml:space="preserve">                  Ocean Basin Meridional Section{1deg}</t>
  </si>
  <si>
    <t xml:space="preserve">                     Global field (single level){1deg}</t>
  </si>
  <si>
    <t xml:space="preserve">                     Global field (single level) [vegtype]{1deg}</t>
  </si>
  <si>
    <t xml:space="preserve">                          Ocean Basin Zonal Mean{1deg}</t>
  </si>
  <si>
    <t xml:space="preserve">                                  Ocean Transect{1deg}</t>
  </si>
  <si>
    <t xml:space="preserve">                            Global mean/constant{1deg}</t>
  </si>
  <si>
    <t xml:space="preserve">                Global field (3 pressure levels){1deg}</t>
  </si>
  <si>
    <t xml:space="preserve">  Atmospheric Zonal Mean (on 39 pressure levels){1deg}</t>
  </si>
  <si>
    <t xml:space="preserve">                    Zonal mean (on model levels){1deg}</t>
  </si>
  <si>
    <t xml:space="preserve">               Global field (19 pressure levels){1deg}</t>
  </si>
  <si>
    <t xml:space="preserve">              Global ocean field on model levels{1deg}</t>
  </si>
  <si>
    <t xml:space="preserve">    Global field on model atmosphere half-levels{1deg}</t>
  </si>
  <si>
    <t xml:space="preserve">         Global field on model atmosphere levels{1deg}</t>
  </si>
  <si>
    <t>Ocean Basin Meridional Section (on density surfa{1deg}</t>
  </si>
  <si>
    <t xml:space="preserve">                Global field (8 pressure levels){1deg}</t>
  </si>
  <si>
    <t xml:space="preserve">                     Global field on soil levels{1deg}</t>
  </si>
  <si>
    <t>TOTAL VOLUME (Tb)</t>
  </si>
  <si>
    <t>Column A</t>
  </si>
  <si>
    <t>Variable shape: each row aggregates a number of variables which all have the the same dimensions.</t>
  </si>
  <si>
    <t>Column B</t>
  </si>
  <si>
    <t>Number of floating point values per time value. For smaller fields this may be a rough approximation. For larger fields it is based on the nominal model resolution</t>
  </si>
  <si>
    <t>Column C</t>
  </si>
  <si>
    <t>Number of bytes per float: a value of two assumes 4 bytes in precision and 50% compression</t>
  </si>
  <si>
    <t>Column D</t>
  </si>
  <si>
    <t>Total volume for this shape, summing all frequencies</t>
  </si>
  <si>
    <t>Column E</t>
  </si>
  <si>
    <t>Number of variables with this shape and frequency</t>
  </si>
  <si>
    <t>Column F</t>
  </si>
  <si>
    <t>Average number of years per variable (all experiments)</t>
  </si>
  <si>
    <t>Column G</t>
  </si>
  <si>
    <t>Number of experiments for which this shape/frequency is requested</t>
  </si>
  <si>
    <t>Column H</t>
  </si>
  <si>
    <t>Volume associated with this group of variables (Gb)</t>
  </si>
</sst>
</file>

<file path=xl/styles.xml><?xml version="1.0" encoding="utf-8"?>
<styleSheet xmlns="http://schemas.openxmlformats.org/spreadsheetml/2006/main">
  <fonts count="3">
    <font>
      <sz val="11"/>
      <color theme="1"/>
      <name val="Calibri"/>
      <family val="2"/>
      <scheme val="minor"/>
    </font>
    <font>
      <sz val="8"/>
      <color indexed="81"/>
      <name val="Tahoma"/>
      <family val="2"/>
    </font>
    <font>
      <b/>
      <sz val="14"/>
      <color rgb="FF0000FF"/>
      <name val="Calibri"/>
      <family val="2"/>
      <scheme val="minor"/>
    </font>
  </fonts>
  <fills count="3">
    <fill>
      <patternFill patternType="none"/>
    </fill>
    <fill>
      <patternFill patternType="gray125"/>
    </fill>
    <fill>
      <patternFill patternType="solid">
        <fgColor rgb="FFAAAACC"/>
        <bgColor indexed="64"/>
      </patternFill>
    </fill>
  </fills>
  <borders count="1">
    <border>
      <left/>
      <right/>
      <top/>
      <bottom/>
      <diagonal/>
    </border>
  </borders>
  <cellStyleXfs count="1">
    <xf numFmtId="0" fontId="0" fillId="0" borderId="0"/>
  </cellStyleXfs>
  <cellXfs count="4">
    <xf numFmtId="0" fontId="0" fillId="0" borderId="0" xfId="0"/>
    <xf numFmtId="0" fontId="1" fillId="0" borderId="0" xfId="0" applyFont="1"/>
    <xf numFmtId="0" fontId="2" fillId="2" borderId="0" xfId="0" applyFont="1" applyFill="1" applyAlignment="1">
      <alignment wrapText="1"/>
    </xf>
    <xf numFmtId="0" fontId="0" fillId="0" borderId="0" xfId="0" applyAlignment="1">
      <alignment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 Id="rId2"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dimension ref="A1:T29"/>
  <sheetViews>
    <sheetView tabSelected="1" workbookViewId="0"/>
  </sheetViews>
  <sheetFormatPr defaultRowHeight="15"/>
  <cols>
    <col min="1" max="1" width="60.7109375" customWidth="1"/>
    <col min="2" max="2" width="15.7109375" customWidth="1"/>
    <col min="3" max="3" width="4.7109375" customWidth="1"/>
    <col min="4" max="4" width="15.7109375" customWidth="1"/>
    <col min="5" max="5" width="4.7109375" customWidth="1"/>
    <col min="6" max="6" width="8.7109375" customWidth="1"/>
    <col min="7" max="7" width="4.7109375" customWidth="1"/>
    <col min="8" max="8" width="12.7109375" customWidth="1"/>
    <col min="9" max="9" width="4.7109375" customWidth="1"/>
    <col min="10" max="10" width="8.7109375" customWidth="1"/>
    <col min="11" max="11" width="4.7109375" customWidth="1"/>
    <col min="12" max="12" width="12.7109375" customWidth="1"/>
    <col min="13" max="13" width="4.7109375" customWidth="1"/>
    <col min="14" max="14" width="8.7109375" customWidth="1"/>
    <col min="15" max="15" width="4.7109375" customWidth="1"/>
    <col min="16" max="16" width="12.7109375" customWidth="1"/>
    <col min="17" max="17" width="4.7109375" customWidth="1"/>
    <col min="18" max="18" width="8.7109375" customWidth="1"/>
    <col min="19" max="19" width="4.7109375" customWidth="1"/>
    <col min="20" max="20" width="12.7109375" customWidth="1"/>
  </cols>
  <sheetData>
    <row r="1" spans="1:20">
      <c r="A1" s="2"/>
      <c r="B1" s="2"/>
      <c r="C1" s="2"/>
      <c r="D1" s="2"/>
      <c r="E1" s="2" t="s">
        <v>1</v>
      </c>
      <c r="F1" s="2"/>
      <c r="G1" s="2"/>
      <c r="H1" s="2"/>
      <c r="I1" s="2" t="s">
        <v>2</v>
      </c>
      <c r="J1" s="2"/>
      <c r="K1" s="2"/>
      <c r="L1" s="2"/>
      <c r="M1" s="2" t="s">
        <v>3</v>
      </c>
      <c r="N1" s="2"/>
      <c r="O1" s="2"/>
      <c r="P1" s="2"/>
      <c r="Q1" s="2" t="s">
        <v>4</v>
      </c>
      <c r="R1" s="2"/>
      <c r="S1" s="2"/>
      <c r="T1" s="2"/>
    </row>
    <row r="2" spans="1:20">
      <c r="A2" s="3"/>
      <c r="B2" s="3"/>
      <c r="C2" s="3"/>
      <c r="D2" s="3"/>
      <c r="E2" s="3"/>
      <c r="F2" s="3"/>
      <c r="G2" s="3"/>
      <c r="H2" s="3" t="s">
        <v>5</v>
      </c>
      <c r="I2" s="3"/>
      <c r="J2" s="3"/>
      <c r="K2" s="3"/>
      <c r="L2" s="3" t="s">
        <v>6</v>
      </c>
      <c r="M2" s="3"/>
      <c r="N2" s="3"/>
      <c r="O2" s="3"/>
      <c r="P2" s="3" t="s">
        <v>7</v>
      </c>
      <c r="Q2" s="3"/>
      <c r="R2" s="3"/>
      <c r="S2" s="3"/>
      <c r="T2" s="3" t="s">
        <v>7</v>
      </c>
    </row>
    <row r="3" spans="1:20">
      <c r="A3" s="3" t="s">
        <v>8</v>
      </c>
      <c r="B3" s="3">
        <v>600</v>
      </c>
      <c r="C3" s="3">
        <v>2</v>
      </c>
      <c r="D3">
        <f t="array" ref="D3">SUMPRODUCT(--(MOD(COLUMN(E3:U3)-COLUMN(A3)+1,4)=0),E3:U3)</f>
        <v>0</v>
      </c>
      <c r="E3" s="3"/>
      <c r="F3" s="3"/>
      <c r="G3" s="3"/>
      <c r="H3">
        <f t="array" ref="H3">H$2*F3*E3*$B3*$C3*0.000000001</f>
        <v>0</v>
      </c>
      <c r="I3" s="3"/>
      <c r="J3" s="3"/>
      <c r="K3" s="3"/>
      <c r="L3">
        <f t="array" ref="L3">L$2*J3*I3*$B3*$C3*0.000000001</f>
        <v>0</v>
      </c>
      <c r="M3" s="3">
        <v>1</v>
      </c>
      <c r="N3" s="3">
        <v>2591</v>
      </c>
      <c r="O3" s="3">
        <v>15</v>
      </c>
      <c r="P3">
        <f t="array" ref="P3">P$2*N3*M3*$B3*$C3*0.000000001</f>
        <v>0</v>
      </c>
      <c r="Q3" s="3"/>
      <c r="R3" s="3"/>
      <c r="S3" s="3"/>
      <c r="T3">
        <f t="array" ref="T3">T$2*R3*Q3*$B3*$C3*0.000000001</f>
        <v>0</v>
      </c>
    </row>
    <row r="4" spans="1:20">
      <c r="A4" s="3" t="s">
        <v>9</v>
      </c>
      <c r="B4" s="3">
        <v>600</v>
      </c>
      <c r="C4" s="3">
        <v>2</v>
      </c>
      <c r="D4">
        <f t="array" ref="D4">SUMPRODUCT(--(MOD(COLUMN(E4:U4)-COLUMN(A4)+1,4)=0),E4:U4)</f>
        <v>0</v>
      </c>
      <c r="E4" s="3"/>
      <c r="F4" s="3"/>
      <c r="G4" s="3"/>
      <c r="H4">
        <f t="array" ref="H4">H$2*F4*E4*$B4*$C4*0.000000001</f>
        <v>0</v>
      </c>
      <c r="I4" s="3"/>
      <c r="J4" s="3"/>
      <c r="K4" s="3"/>
      <c r="L4">
        <f t="array" ref="L4">L$2*J4*I4*$B4*$C4*0.000000001</f>
        <v>0</v>
      </c>
      <c r="M4" s="3">
        <v>1</v>
      </c>
      <c r="N4" s="3">
        <v>2591</v>
      </c>
      <c r="O4" s="3">
        <v>15</v>
      </c>
      <c r="P4">
        <f t="array" ref="P4">P$2*N4*M4*$B4*$C4*0.000000001</f>
        <v>0</v>
      </c>
      <c r="Q4" s="3"/>
      <c r="R4" s="3"/>
      <c r="S4" s="3"/>
      <c r="T4">
        <f t="array" ref="T4">T$2*R4*Q4*$B4*$C4*0.000000001</f>
        <v>0</v>
      </c>
    </row>
    <row r="5" spans="1:20">
      <c r="A5" s="3" t="s">
        <v>10</v>
      </c>
      <c r="B5" s="3">
        <v>64800</v>
      </c>
      <c r="C5" s="3">
        <v>2</v>
      </c>
      <c r="D5">
        <f t="array" ref="D5">SUMPRODUCT(--(MOD(COLUMN(E5:U5)-COLUMN(A5)+1,4)=0),E5:U5)</f>
        <v>0</v>
      </c>
      <c r="E5" s="3">
        <v>8</v>
      </c>
      <c r="F5" s="3">
        <v>455.25</v>
      </c>
      <c r="G5" s="3">
        <v>10</v>
      </c>
      <c r="H5">
        <f t="array" ref="H5">H$2*F5*E5*$B5*$C5*0.000000001</f>
        <v>0</v>
      </c>
      <c r="I5" s="3">
        <v>38</v>
      </c>
      <c r="J5" s="3">
        <v>616.6315789473684</v>
      </c>
      <c r="K5" s="3">
        <v>10</v>
      </c>
      <c r="L5">
        <f t="array" ref="L5">L$2*J5*I5*$B5*$C5*0.000000001</f>
        <v>0</v>
      </c>
      <c r="M5" s="3">
        <v>148</v>
      </c>
      <c r="N5" s="3">
        <v>2024.993243243243</v>
      </c>
      <c r="O5" s="3">
        <v>15</v>
      </c>
      <c r="P5">
        <f t="array" ref="P5">P$2*N5*M5*$B5*$C5*0.000000001</f>
        <v>0</v>
      </c>
      <c r="Q5" s="3"/>
      <c r="R5" s="3"/>
      <c r="S5" s="3"/>
      <c r="T5">
        <f t="array" ref="T5">T$2*R5*Q5*$B5*$C5*0.000000001</f>
        <v>0</v>
      </c>
    </row>
    <row r="6" spans="1:20">
      <c r="A6" s="3" t="s">
        <v>11</v>
      </c>
      <c r="B6" s="3">
        <v>518400</v>
      </c>
      <c r="C6" s="3">
        <v>2</v>
      </c>
      <c r="D6">
        <f t="array" ref="D6">SUMPRODUCT(--(MOD(COLUMN(E6:U6)-COLUMN(A6)+1,4)=0),E6:U6)</f>
        <v>0</v>
      </c>
      <c r="E6" s="3"/>
      <c r="F6" s="3"/>
      <c r="G6" s="3"/>
      <c r="H6">
        <f t="array" ref="H6">H$2*F6*E6*$B6*$C6*0.000000001</f>
        <v>0</v>
      </c>
      <c r="I6" s="3"/>
      <c r="J6" s="3"/>
      <c r="K6" s="3"/>
      <c r="L6">
        <f t="array" ref="L6">L$2*J6*I6*$B6*$C6*0.000000001</f>
        <v>0</v>
      </c>
      <c r="M6" s="3">
        <v>1</v>
      </c>
      <c r="N6" s="3">
        <v>1166</v>
      </c>
      <c r="O6" s="3">
        <v>4</v>
      </c>
      <c r="P6">
        <f t="array" ref="P6">P$2*N6*M6*$B6*$C6*0.000000001</f>
        <v>0</v>
      </c>
      <c r="Q6" s="3"/>
      <c r="R6" s="3"/>
      <c r="S6" s="3"/>
      <c r="T6">
        <f t="array" ref="T6">T$2*R6*Q6*$B6*$C6*0.000000001</f>
        <v>0</v>
      </c>
    </row>
    <row r="7" spans="1:20">
      <c r="A7" s="3" t="s">
        <v>12</v>
      </c>
      <c r="B7" s="3">
        <v>10</v>
      </c>
      <c r="C7" s="3">
        <v>2</v>
      </c>
      <c r="D7">
        <f t="array" ref="D7">SUMPRODUCT(--(MOD(COLUMN(E7:U7)-COLUMN(A7)+1,4)=0),E7:U7)</f>
        <v>0</v>
      </c>
      <c r="E7" s="3"/>
      <c r="F7" s="3"/>
      <c r="G7" s="3"/>
      <c r="H7">
        <f t="array" ref="H7">H$2*F7*E7*$B7*$C7*0.000000001</f>
        <v>0</v>
      </c>
      <c r="I7" s="3"/>
      <c r="J7" s="3"/>
      <c r="K7" s="3"/>
      <c r="L7">
        <f t="array" ref="L7">L$2*J7*I7*$B7*$C7*0.000000001</f>
        <v>0</v>
      </c>
      <c r="M7" s="3">
        <v>5</v>
      </c>
      <c r="N7" s="3">
        <v>2591</v>
      </c>
      <c r="O7" s="3">
        <v>15</v>
      </c>
      <c r="P7">
        <f t="array" ref="P7">P$2*N7*M7*$B7*$C7*0.000000001</f>
        <v>0</v>
      </c>
      <c r="Q7" s="3"/>
      <c r="R7" s="3"/>
      <c r="S7" s="3"/>
      <c r="T7">
        <f t="array" ref="T7">T$2*R7*Q7*$B7*$C7*0.000000001</f>
        <v>0</v>
      </c>
    </row>
    <row r="8" spans="1:20">
      <c r="A8" s="3" t="s">
        <v>13</v>
      </c>
      <c r="B8" s="3">
        <v>10</v>
      </c>
      <c r="C8" s="3">
        <v>2</v>
      </c>
      <c r="D8">
        <f t="array" ref="D8">SUMPRODUCT(--(MOD(COLUMN(E8:U8)-COLUMN(A8)+1,4)=0),E8:U8)</f>
        <v>0</v>
      </c>
      <c r="E8" s="3"/>
      <c r="F8" s="3"/>
      <c r="G8" s="3"/>
      <c r="H8">
        <f t="array" ref="H8">H$2*F8*E8*$B8*$C8*0.000000001</f>
        <v>0</v>
      </c>
      <c r="I8" s="3"/>
      <c r="J8" s="3"/>
      <c r="K8" s="3"/>
      <c r="L8">
        <f t="array" ref="L8">L$2*J8*I8*$B8*$C8*0.000000001</f>
        <v>0</v>
      </c>
      <c r="M8" s="3">
        <v>1</v>
      </c>
      <c r="N8" s="3">
        <v>2591</v>
      </c>
      <c r="O8" s="3">
        <v>15</v>
      </c>
      <c r="P8">
        <f t="array" ref="P8">P$2*N8*M8*$B8*$C8*0.000000001</f>
        <v>0</v>
      </c>
      <c r="Q8" s="3"/>
      <c r="R8" s="3"/>
      <c r="S8" s="3"/>
      <c r="T8">
        <f t="array" ref="T8">T$2*R8*Q8*$B8*$C8*0.000000001</f>
        <v>0</v>
      </c>
    </row>
    <row r="9" spans="1:20">
      <c r="A9" s="3" t="s">
        <v>14</v>
      </c>
      <c r="B9" s="3">
        <v>10</v>
      </c>
      <c r="C9" s="3">
        <v>2</v>
      </c>
      <c r="D9">
        <f t="array" ref="D9">SUMPRODUCT(--(MOD(COLUMN(E9:U9)-COLUMN(A9)+1,4)=0),E9:U9)</f>
        <v>0</v>
      </c>
      <c r="E9" s="3"/>
      <c r="F9" s="3"/>
      <c r="G9" s="3"/>
      <c r="H9">
        <f t="array" ref="H9">H$2*F9*E9*$B9*$C9*0.000000001</f>
        <v>0</v>
      </c>
      <c r="I9" s="3"/>
      <c r="J9" s="3"/>
      <c r="K9" s="3"/>
      <c r="L9">
        <f t="array" ref="L9">L$2*J9*I9*$B9*$C9*0.000000001</f>
        <v>0</v>
      </c>
      <c r="M9" s="3">
        <v>10</v>
      </c>
      <c r="N9" s="3">
        <v>2591</v>
      </c>
      <c r="O9" s="3">
        <v>15</v>
      </c>
      <c r="P9">
        <f t="array" ref="P9">P$2*N9*M9*$B9*$C9*0.000000001</f>
        <v>0</v>
      </c>
      <c r="Q9" s="3">
        <v>3</v>
      </c>
      <c r="R9" s="3">
        <v>2591</v>
      </c>
      <c r="S9" s="3">
        <v>15</v>
      </c>
      <c r="T9">
        <f t="array" ref="T9">T$2*R9*Q9*$B9*$C9*0.000000001</f>
        <v>0</v>
      </c>
    </row>
    <row r="10" spans="1:20">
      <c r="A10" s="3" t="s">
        <v>15</v>
      </c>
      <c r="B10" s="3">
        <v>194400</v>
      </c>
      <c r="C10" s="3">
        <v>2</v>
      </c>
      <c r="D10">
        <f t="array" ref="D10">SUMPRODUCT(--(MOD(COLUMN(E10:U10)-COLUMN(A10)+1,4)=0),E10:U10)</f>
        <v>0</v>
      </c>
      <c r="E10" s="3">
        <v>3</v>
      </c>
      <c r="F10" s="3">
        <v>514</v>
      </c>
      <c r="G10" s="3">
        <v>10</v>
      </c>
      <c r="H10">
        <f t="array" ref="H10">H$2*F10*E10*$B10*$C10*0.000000001</f>
        <v>0</v>
      </c>
      <c r="I10" s="3"/>
      <c r="J10" s="3"/>
      <c r="K10" s="3"/>
      <c r="L10">
        <f t="array" ref="L10">L$2*J10*I10*$B10*$C10*0.000000001</f>
        <v>0</v>
      </c>
      <c r="M10" s="3"/>
      <c r="N10" s="3"/>
      <c r="O10" s="3"/>
      <c r="P10">
        <f t="array" ref="P10">P$2*N10*M10*$B10*$C10*0.000000001</f>
        <v>0</v>
      </c>
      <c r="Q10" s="3"/>
      <c r="R10" s="3"/>
      <c r="S10" s="3"/>
      <c r="T10">
        <f t="array" ref="T10">T$2*R10*Q10*$B10*$C10*0.000000001</f>
        <v>0</v>
      </c>
    </row>
    <row r="11" spans="1:20">
      <c r="A11" s="3" t="s">
        <v>16</v>
      </c>
      <c r="B11" s="3">
        <v>360</v>
      </c>
      <c r="C11" s="3">
        <v>2</v>
      </c>
      <c r="D11">
        <f t="array" ref="D11">SUMPRODUCT(--(MOD(COLUMN(E11:U11)-COLUMN(A11)+1,4)=0),E11:U11)</f>
        <v>0</v>
      </c>
      <c r="E11" s="3"/>
      <c r="F11" s="3"/>
      <c r="G11" s="3"/>
      <c r="H11">
        <f t="array" ref="H11">H$2*F11*E11*$B11*$C11*0.000000001</f>
        <v>0</v>
      </c>
      <c r="I11" s="3"/>
      <c r="J11" s="3"/>
      <c r="K11" s="3"/>
      <c r="L11">
        <f t="array" ref="L11">L$2*J11*I11*$B11*$C11*0.000000001</f>
        <v>0</v>
      </c>
      <c r="M11" s="3">
        <v>16</v>
      </c>
      <c r="N11" s="3">
        <v>614</v>
      </c>
      <c r="O11" s="3">
        <v>10</v>
      </c>
      <c r="P11">
        <f t="array" ref="P11">P$2*N11*M11*$B11*$C11*0.000000001</f>
        <v>0</v>
      </c>
      <c r="Q11" s="3"/>
      <c r="R11" s="3"/>
      <c r="S11" s="3"/>
      <c r="T11">
        <f t="array" ref="T11">T$2*R11*Q11*$B11*$C11*0.000000001</f>
        <v>0</v>
      </c>
    </row>
    <row r="12" spans="1:20">
      <c r="A12" s="3" t="s">
        <v>17</v>
      </c>
      <c r="B12" s="3">
        <v>400</v>
      </c>
      <c r="C12" s="3">
        <v>2</v>
      </c>
      <c r="D12">
        <f t="array" ref="D12">SUMPRODUCT(--(MOD(COLUMN(E12:U12)-COLUMN(A12)+1,4)=0),E12:U12)</f>
        <v>0</v>
      </c>
      <c r="E12" s="3">
        <v>2</v>
      </c>
      <c r="F12" s="3">
        <v>414</v>
      </c>
      <c r="G12" s="3">
        <v>9</v>
      </c>
      <c r="H12">
        <f t="array" ref="H12">H$2*F12*E12*$B12*$C12*0.000000001</f>
        <v>0</v>
      </c>
      <c r="I12" s="3"/>
      <c r="J12" s="3"/>
      <c r="K12" s="3"/>
      <c r="L12">
        <f t="array" ref="L12">L$2*J12*I12*$B12*$C12*0.000000001</f>
        <v>0</v>
      </c>
      <c r="M12" s="3"/>
      <c r="N12" s="3"/>
      <c r="O12" s="3"/>
      <c r="P12">
        <f t="array" ref="P12">P$2*N12*M12*$B12*$C12*0.000000001</f>
        <v>0</v>
      </c>
      <c r="Q12" s="3"/>
      <c r="R12" s="3"/>
      <c r="S12" s="3"/>
      <c r="T12">
        <f t="array" ref="T12">T$2*R12*Q12*$B12*$C12*0.000000001</f>
        <v>0</v>
      </c>
    </row>
    <row r="13" spans="1:20">
      <c r="A13" s="3" t="s">
        <v>18</v>
      </c>
      <c r="B13" s="3">
        <v>1231200</v>
      </c>
      <c r="C13" s="3">
        <v>2</v>
      </c>
      <c r="D13">
        <f t="array" ref="D13">SUMPRODUCT(--(MOD(COLUMN(E13:U13)-COLUMN(A13)+1,4)=0),E13:U13)</f>
        <v>0</v>
      </c>
      <c r="E13" s="3"/>
      <c r="F13" s="3"/>
      <c r="G13" s="3"/>
      <c r="H13">
        <f t="array" ref="H13">H$2*F13*E13*$B13*$C13*0.000000001</f>
        <v>0</v>
      </c>
      <c r="I13" s="3">
        <v>6</v>
      </c>
      <c r="J13" s="3">
        <v>454</v>
      </c>
      <c r="K13" s="3">
        <v>10</v>
      </c>
      <c r="L13">
        <f t="array" ref="L13">L$2*J13*I13*$B13*$C13*0.000000001</f>
        <v>0</v>
      </c>
      <c r="M13" s="3">
        <v>15</v>
      </c>
      <c r="N13" s="3">
        <v>2063.8</v>
      </c>
      <c r="O13" s="3">
        <v>15</v>
      </c>
      <c r="P13">
        <f t="array" ref="P13">P$2*N13*M13*$B13*$C13*0.000000001</f>
        <v>0</v>
      </c>
      <c r="Q13" s="3">
        <v>4</v>
      </c>
      <c r="R13" s="3">
        <v>2591</v>
      </c>
      <c r="S13" s="3">
        <v>15</v>
      </c>
      <c r="T13">
        <f t="array" ref="T13">T$2*R13*Q13*$B13*$C13*0.000000001</f>
        <v>0</v>
      </c>
    </row>
    <row r="14" spans="1:20">
      <c r="A14" s="3" t="s">
        <v>19</v>
      </c>
      <c r="B14" s="3">
        <v>3888000</v>
      </c>
      <c r="C14" s="3">
        <v>2</v>
      </c>
      <c r="D14">
        <f t="array" ref="D14">SUMPRODUCT(--(MOD(COLUMN(E14:U14)-COLUMN(A14)+1,4)=0),E14:U14)</f>
        <v>0</v>
      </c>
      <c r="E14" s="3"/>
      <c r="F14" s="3"/>
      <c r="G14" s="3"/>
      <c r="H14">
        <f t="array" ref="H14">H$2*F14*E14*$B14*$C14*0.000000001</f>
        <v>0</v>
      </c>
      <c r="I14" s="3"/>
      <c r="J14" s="3"/>
      <c r="K14" s="3"/>
      <c r="L14">
        <f t="array" ref="L14">L$2*J14*I14*$B14*$C14*0.000000001</f>
        <v>0</v>
      </c>
      <c r="M14" s="3">
        <v>11</v>
      </c>
      <c r="N14" s="3">
        <v>2591</v>
      </c>
      <c r="O14" s="3">
        <v>15</v>
      </c>
      <c r="P14">
        <f t="array" ref="P14">P$2*N14*M14*$B14*$C14*0.000000001</f>
        <v>0</v>
      </c>
      <c r="Q14" s="3"/>
      <c r="R14" s="3"/>
      <c r="S14" s="3"/>
      <c r="T14">
        <f t="array" ref="T14">T$2*R14*Q14*$B14*$C14*0.000000001</f>
        <v>0</v>
      </c>
    </row>
    <row r="15" spans="1:20">
      <c r="A15" s="3" t="s">
        <v>20</v>
      </c>
      <c r="B15" s="3">
        <v>2592000</v>
      </c>
      <c r="C15" s="3">
        <v>2</v>
      </c>
      <c r="D15">
        <f t="array" ref="D15">SUMPRODUCT(--(MOD(COLUMN(E15:U15)-COLUMN(A15)+1,4)=0),E15:U15)</f>
        <v>0</v>
      </c>
      <c r="E15" s="3"/>
      <c r="F15" s="3"/>
      <c r="G15" s="3"/>
      <c r="H15">
        <f t="array" ref="H15">H$2*F15*E15*$B15*$C15*0.000000001</f>
        <v>0</v>
      </c>
      <c r="I15" s="3"/>
      <c r="J15" s="3"/>
      <c r="K15" s="3"/>
      <c r="L15">
        <f t="array" ref="L15">L$2*J15*I15*$B15*$C15*0.000000001</f>
        <v>0</v>
      </c>
      <c r="M15" s="3">
        <v>1</v>
      </c>
      <c r="N15" s="3">
        <v>2591</v>
      </c>
      <c r="O15" s="3">
        <v>15</v>
      </c>
      <c r="P15">
        <f t="array" ref="P15">P$2*N15*M15*$B15*$C15*0.000000001</f>
        <v>0</v>
      </c>
      <c r="Q15" s="3">
        <v>1</v>
      </c>
      <c r="R15" s="3">
        <v>2591</v>
      </c>
      <c r="S15" s="3">
        <v>15</v>
      </c>
      <c r="T15">
        <f t="array" ref="T15">T$2*R15*Q15*$B15*$C15*0.000000001</f>
        <v>0</v>
      </c>
    </row>
    <row r="16" spans="1:20">
      <c r="A16" s="3" t="s">
        <v>21</v>
      </c>
      <c r="B16" s="3">
        <v>2592000</v>
      </c>
      <c r="C16" s="3">
        <v>2</v>
      </c>
      <c r="D16">
        <f t="array" ref="D16">SUMPRODUCT(--(MOD(COLUMN(E16:U16)-COLUMN(A16)+1,4)=0),E16:U16)</f>
        <v>0</v>
      </c>
      <c r="E16" s="3">
        <v>4</v>
      </c>
      <c r="F16" s="3">
        <v>444</v>
      </c>
      <c r="G16" s="3">
        <v>10</v>
      </c>
      <c r="H16">
        <f t="array" ref="H16">H$2*F16*E16*$B16*$C16*0.000000001</f>
        <v>0</v>
      </c>
      <c r="I16" s="3"/>
      <c r="J16" s="3"/>
      <c r="K16" s="3"/>
      <c r="L16">
        <f t="array" ref="L16">L$2*J16*I16*$B16*$C16*0.000000001</f>
        <v>0</v>
      </c>
      <c r="M16" s="3">
        <v>4</v>
      </c>
      <c r="N16" s="3">
        <v>2096.75</v>
      </c>
      <c r="O16" s="3">
        <v>15</v>
      </c>
      <c r="P16">
        <f t="array" ref="P16">P$2*N16*M16*$B16*$C16*0.000000001</f>
        <v>0</v>
      </c>
      <c r="Q16" s="3">
        <v>1</v>
      </c>
      <c r="R16" s="3">
        <v>2591</v>
      </c>
      <c r="S16" s="3">
        <v>15</v>
      </c>
      <c r="T16">
        <f t="array" ref="T16">T$2*R16*Q16*$B16*$C16*0.000000001</f>
        <v>0</v>
      </c>
    </row>
    <row r="17" spans="1:20">
      <c r="A17" s="3" t="s">
        <v>22</v>
      </c>
      <c r="B17" s="3">
        <v>600</v>
      </c>
      <c r="C17" s="3">
        <v>2</v>
      </c>
      <c r="D17">
        <f t="array" ref="D17">SUMPRODUCT(--(MOD(COLUMN(E17:U17)-COLUMN(A17)+1,4)=0),E17:U17)</f>
        <v>0</v>
      </c>
      <c r="E17" s="3"/>
      <c r="F17" s="3"/>
      <c r="G17" s="3"/>
      <c r="H17">
        <f t="array" ref="H17">H$2*F17*E17*$B17*$C17*0.000000001</f>
        <v>0</v>
      </c>
      <c r="I17" s="3"/>
      <c r="J17" s="3"/>
      <c r="K17" s="3"/>
      <c r="L17">
        <f t="array" ref="L17">L$2*J17*I17*$B17*$C17*0.000000001</f>
        <v>0</v>
      </c>
      <c r="M17" s="3">
        <v>1</v>
      </c>
      <c r="N17" s="3">
        <v>2591</v>
      </c>
      <c r="O17" s="3">
        <v>15</v>
      </c>
      <c r="P17">
        <f t="array" ref="P17">P$2*N17*M17*$B17*$C17*0.000000001</f>
        <v>0</v>
      </c>
      <c r="Q17" s="3"/>
      <c r="R17" s="3"/>
      <c r="S17" s="3"/>
      <c r="T17">
        <f t="array" ref="T17">T$2*R17*Q17*$B17*$C17*0.000000001</f>
        <v>0</v>
      </c>
    </row>
    <row r="18" spans="1:20">
      <c r="A18" s="3" t="s">
        <v>23</v>
      </c>
      <c r="B18" s="3">
        <v>518400</v>
      </c>
      <c r="C18" s="3">
        <v>2</v>
      </c>
      <c r="D18">
        <f t="array" ref="D18">SUMPRODUCT(--(MOD(COLUMN(E18:U18)-COLUMN(A18)+1,4)=0),E18:U18)</f>
        <v>0</v>
      </c>
      <c r="E18" s="3"/>
      <c r="F18" s="3"/>
      <c r="G18" s="3"/>
      <c r="H18">
        <f t="array" ref="H18">H$2*F18*E18*$B18*$C18*0.000000001</f>
        <v>0</v>
      </c>
      <c r="I18" s="3">
        <v>7</v>
      </c>
      <c r="J18" s="3">
        <v>614</v>
      </c>
      <c r="K18" s="3">
        <v>10</v>
      </c>
      <c r="L18">
        <f t="array" ref="L18">L$2*J18*I18*$B18*$C18*0.000000001</f>
        <v>0</v>
      </c>
      <c r="M18" s="3"/>
      <c r="N18" s="3"/>
      <c r="O18" s="3"/>
      <c r="P18">
        <f t="array" ref="P18">P$2*N18*M18*$B18*$C18*0.000000001</f>
        <v>0</v>
      </c>
      <c r="Q18" s="3"/>
      <c r="R18" s="3"/>
      <c r="S18" s="3"/>
      <c r="T18">
        <f t="array" ref="T18">T$2*R18*Q18*$B18*$C18*0.000000001</f>
        <v>0</v>
      </c>
    </row>
    <row r="19" spans="1:20">
      <c r="A19" s="3" t="s">
        <v>24</v>
      </c>
      <c r="B19" s="3">
        <v>324000</v>
      </c>
      <c r="C19" s="3">
        <v>2</v>
      </c>
      <c r="D19">
        <f t="array" ref="D19">SUMPRODUCT(--(MOD(COLUMN(E19:U19)-COLUMN(A19)+1,4)=0),E19:U19)</f>
        <v>0</v>
      </c>
      <c r="E19" s="3"/>
      <c r="F19" s="3"/>
      <c r="G19" s="3"/>
      <c r="H19">
        <f t="array" ref="H19">H$2*F19*E19*$B19*$C19*0.000000001</f>
        <v>0</v>
      </c>
      <c r="I19" s="3"/>
      <c r="J19" s="3"/>
      <c r="K19" s="3"/>
      <c r="L19">
        <f t="array" ref="L19">L$2*J19*I19*$B19*$C19*0.000000001</f>
        <v>0</v>
      </c>
      <c r="M19" s="3">
        <v>2</v>
      </c>
      <c r="N19" s="3">
        <v>1166</v>
      </c>
      <c r="O19" s="3">
        <v>4</v>
      </c>
      <c r="P19">
        <f t="array" ref="P19">P$2*N19*M19*$B19*$C19*0.000000001</f>
        <v>0</v>
      </c>
      <c r="Q19" s="3"/>
      <c r="R19" s="3"/>
      <c r="S19" s="3"/>
      <c r="T19">
        <f t="array" ref="T19">T$2*R19*Q19*$B19*$C19*0.000000001</f>
        <v>0</v>
      </c>
    </row>
    <row r="20" spans="1:20">
      <c r="A20" s="3" t="s">
        <v>25</v>
      </c>
      <c r="B20" s="3"/>
      <c r="C20" s="3"/>
      <c r="D20">
        <f t="array" ref="D20">SUM(D3:D19)*0.001</f>
        <v>0</v>
      </c>
      <c r="E20" s="3"/>
      <c r="F20" s="3" t="s">
        <v>1</v>
      </c>
      <c r="G20" s="3"/>
      <c r="H20">
        <f t="array" ref="H20">SUM(H3:H19)*0.001</f>
        <v>0</v>
      </c>
      <c r="I20" s="3"/>
      <c r="J20" s="3" t="s">
        <v>2</v>
      </c>
      <c r="K20" s="3"/>
      <c r="L20">
        <f t="array" ref="L20">SUM(L3:L19)*0.001</f>
        <v>0</v>
      </c>
      <c r="M20" s="3"/>
      <c r="N20" s="3" t="s">
        <v>3</v>
      </c>
      <c r="O20" s="3"/>
      <c r="P20">
        <f t="array" ref="P20">SUM(P3:P19)*0.001</f>
        <v>0</v>
      </c>
      <c r="Q20" s="3"/>
      <c r="R20" s="3" t="s">
        <v>4</v>
      </c>
      <c r="S20" s="3"/>
      <c r="T20">
        <f t="array" ref="T20">SUM(T3:T19)*0.001</f>
        <v>0</v>
      </c>
    </row>
    <row r="22" spans="1:20">
      <c r="A22" t="s">
        <v>26</v>
      </c>
      <c r="B22" t="s">
        <v>27</v>
      </c>
    </row>
    <row r="23" spans="1:20">
      <c r="A23" t="s">
        <v>28</v>
      </c>
      <c r="B23" t="s">
        <v>29</v>
      </c>
    </row>
    <row r="24" spans="1:20">
      <c r="A24" t="s">
        <v>30</v>
      </c>
      <c r="B24" t="s">
        <v>31</v>
      </c>
    </row>
    <row r="25" spans="1:20">
      <c r="A25" t="s">
        <v>32</v>
      </c>
      <c r="B25" t="s">
        <v>33</v>
      </c>
    </row>
    <row r="26" spans="1:20">
      <c r="A26" t="s">
        <v>34</v>
      </c>
      <c r="B26" t="s">
        <v>35</v>
      </c>
    </row>
    <row r="27" spans="1:20">
      <c r="A27" t="s">
        <v>36</v>
      </c>
      <c r="B27" t="s">
        <v>37</v>
      </c>
    </row>
    <row r="28" spans="1:20">
      <c r="A28" t="s">
        <v>38</v>
      </c>
      <c r="B28" t="s">
        <v>39</v>
      </c>
    </row>
    <row r="29" spans="1:20">
      <c r="A29" t="s">
        <v>40</v>
      </c>
      <c r="B29" t="s">
        <v>41</v>
      </c>
    </row>
  </sheetData>
  <mergeCells count="12">
    <mergeCell ref="E1:H1"/>
    <mergeCell ref="I1:L1"/>
    <mergeCell ref="M1:P1"/>
    <mergeCell ref="Q1:T1"/>
    <mergeCell ref="B22:H22"/>
    <mergeCell ref="B23:H23"/>
    <mergeCell ref="B24:H24"/>
    <mergeCell ref="B25:H25"/>
    <mergeCell ref="B26:H26"/>
    <mergeCell ref="B27:H27"/>
    <mergeCell ref="B28:H28"/>
    <mergeCell ref="B29:H29"/>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Volume</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2018-05-04T04:46:43Z</dcterms:created>
  <dcterms:modified xsi:type="dcterms:W3CDTF">2018-05-04T04:46:43Z</dcterms:modified>
</cp:coreProperties>
</file>