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U3" authorId="0">
      <text>
        <r>
          <rPr>
            <sz val="8"/>
            <color indexed="81"/>
            <rFont val="Tahoma"/>
            <family val="2"/>
          </rPr>
          <t>siareaacrossline simassacrossline snmassacrossline</t>
        </r>
      </text>
    </comment>
    <comment ref="W3" authorId="0">
      <text>
        <r>
          <rPr>
            <sz val="8"/>
            <color indexed="81"/>
            <rFont val="Tahoma"/>
            <family val="2"/>
          </rPr>
          <t>piClim-spAer-aer hist-spAer-all hist-spAer-aer piClim-spAer-anthro piClim-spAer-histall piClim-spAer-histaer</t>
        </r>
      </text>
    </comment>
    <comment ref="E4" authorId="0">
      <text>
        <r>
          <rPr>
            <sz val="8"/>
            <color indexed="81"/>
            <rFont val="Tahoma"/>
            <family val="2"/>
          </rPr>
          <t>rsdscs rsutcs</t>
        </r>
      </text>
    </comment>
    <comment ref="G4" authorId="0">
      <text>
        <r>
          <rPr>
            <sz val="8"/>
            <color indexed="81"/>
            <rFont val="Tahoma"/>
            <family val="2"/>
          </rPr>
          <t>historical</t>
        </r>
      </text>
    </comment>
    <comment ref="I4" authorId="0">
      <text>
        <r>
          <rPr>
            <sz val="8"/>
            <color indexed="81"/>
            <rFont val="Tahoma"/>
            <family val="2"/>
          </rPr>
          <t>ps rsdscsaf rsuscs rsuscsaf rsutcsaf sza ts</t>
        </r>
      </text>
    </comment>
    <comment ref="K4" authorId="0">
      <text>
        <r>
          <rPr>
            <sz val="8"/>
            <color indexed="81"/>
            <rFont val="Tahoma"/>
            <family val="2"/>
          </rPr>
          <t>historical</t>
        </r>
      </text>
    </comment>
    <comment ref="M4" authorId="0">
      <text>
        <r>
          <rPr>
            <sz val="8"/>
            <color indexed="81"/>
            <rFont val="Tahoma"/>
            <family val="2"/>
          </rPr>
          <t>huss pr psl sfcWind tas tasmax tasmin</t>
        </r>
      </text>
    </comment>
    <comment ref="O4" authorId="0">
      <text>
        <r>
          <rPr>
            <sz val="8"/>
            <color indexed="81"/>
            <rFont val="Tahoma"/>
            <family val="2"/>
          </rPr>
          <t>piClim-spAer-aer piClim-histaer piClim-histall piClim-aer hist-spAer-all hist-spAer-aer piClim-lu piClim-spAer-anthro piClim-control piClim-ghg piClim-anthro piClim-4xCO2 piClim-spAer-histall piClim-spAer-histaer piClim-histnat piClim-histghg</t>
        </r>
      </text>
    </comment>
    <comment ref="U4" authorId="0">
      <text>
        <r>
          <rPr>
            <sz val="8"/>
            <color indexed="81"/>
            <rFont val="Tahoma"/>
            <family val="2"/>
          </rPr>
          <t>abs550aer albisccp baresoilFrac burntFractionAll c3PftFrac c4PftFrac cCwd cLeaf cLitter cLitterAbove cLitterBelow cMisc cProduct cRoot cSoil cSoilFast cSoilMedium cSoilSlow cVeg cWood ccb cct ci clhcalipso clivi cllcalipso clmcalipso clt cltcalipso cltisccp clwvi cropFrac evspsbl evspsblsoi evspsblveg fFire fGrazing fHarvest fLitterSoil fLuc fVegLitter fVegSoil fco2antt fco2fos fco2nat gpp grassFrac hfls hfss hurs huss lai mrfso mrro mrros mrso mrsos nbp nep npp nppLeaf nppRoot nppWood od440aer od550aer od550aerh2o od550bb od550bc od550dust od550lt1aer od550no3 od550oa od550so4 od550soa od550ss pastureFrac pctisccp pr prc prsn prveg prw ps psl rGrowth rMaint ra residualFrac rh rlds rldscs rlus rlut rlutcs rsds rsdscs rsdt rsus rsuscs rsut rsutcs rtmt sbl sci sfcWind sfdsi shrubFrac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sipr sirdgconc sirdgthick sisali sisaltmass sisnconc sisnhc sisnmass sisnthick sispeed sistrxdtop sistrxubot sistrydtop sistryubot sitempbot sitempsnic sitemptop sithick sitimefrac siu siv sivol sndmassdyn sndmassmelt sndmasssi sndmasssnf sndmasssubl sndmasswindrif tas tasmax tasmin tauu tauv tran treeFrac treeFracPrimDec treeFracPrimEver treeFracSecDec treeFracSecEver ts uas vas</t>
        </r>
      </text>
    </comment>
    <comment ref="W4"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AC4" authorId="0">
      <text>
        <r>
          <rPr>
            <sz val="8"/>
            <color indexed="81"/>
            <rFont val="Tahoma"/>
            <family val="2"/>
          </rPr>
          <t>sidivvel sishevel sistremax sistresave</t>
        </r>
      </text>
    </comment>
    <comment ref="AE4" authorId="0">
      <text>
        <r>
          <rPr>
            <sz val="8"/>
            <color indexed="81"/>
            <rFont val="Tahoma"/>
            <family val="2"/>
          </rPr>
          <t>piClim-spAer-aer hist-spAer-all hist-spAer-aer piClim-spAer-anthro piClim-spAer-histall piClim-spAer-histaer</t>
        </r>
      </text>
    </comment>
    <comment ref="Y5" authorId="0">
      <text>
        <r>
          <rPr>
            <sz val="8"/>
            <color indexed="81"/>
            <rFont val="Tahoma"/>
            <family val="2"/>
          </rPr>
          <t>difmxybo2d difmxylo2d diftrbbo2d diftrblo2d diftrebo2d diftrelo2d diftrxybo2d diftrxylo2d dispkexyfo2d tnkebto2d</t>
        </r>
      </text>
    </comment>
    <comment ref="AA5" authorId="0">
      <text>
        <r>
          <rPr>
            <sz val="8"/>
            <color indexed="81"/>
            <rFont val="Tahoma"/>
            <family val="2"/>
          </rPr>
          <t>hist-spAer-all hist-spAer-aer historical-ext piControl historical abrupt-4xCO2 1pctCO2</t>
        </r>
      </text>
    </comment>
    <comment ref="U6" authorId="0">
      <text>
        <r>
          <rPr>
            <sz val="8"/>
            <color indexed="81"/>
            <rFont val="Tahoma"/>
            <family val="2"/>
          </rPr>
          <t>siitdconc siitdsnconc siitdsnthick siitdthick</t>
        </r>
      </text>
    </comment>
    <comment ref="W6" authorId="0">
      <text>
        <r>
          <rPr>
            <sz val="8"/>
            <color indexed="81"/>
            <rFont val="Tahoma"/>
            <family val="2"/>
          </rPr>
          <t>piClim-spAer-aer hist-spAer-all hist-spAer-aer piClim-spAer-anthro piClim-spAer-histall piClim-spAer-histaer</t>
        </r>
      </text>
    </comment>
    <comment ref="I7" authorId="0">
      <text>
        <r>
          <rPr>
            <sz val="8"/>
            <color indexed="81"/>
            <rFont val="Tahoma"/>
            <family val="2"/>
          </rPr>
          <t>albdiffbnd albdirbnd rsdscsafbnd rsdscsbnd rsuscsafbnd rsuscsbnd rsutcsafbnd rsutcsbnd solbnd</t>
        </r>
      </text>
    </comment>
    <comment ref="K7" authorId="0">
      <text>
        <r>
          <rPr>
            <sz val="8"/>
            <color indexed="81"/>
            <rFont val="Tahoma"/>
            <family val="2"/>
          </rPr>
          <t>historical</t>
        </r>
      </text>
    </comment>
    <comment ref="U8" authorId="0">
      <text>
        <r>
          <rPr>
            <sz val="8"/>
            <color indexed="81"/>
            <rFont val="Tahoma"/>
            <family val="2"/>
          </rPr>
          <t>landCoverFrac</t>
        </r>
      </text>
    </comment>
    <comment ref="W8"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Q9" authorId="0">
      <text>
        <r>
          <rPr>
            <sz val="8"/>
            <color indexed="81"/>
            <rFont val="Tahoma"/>
            <family val="2"/>
          </rPr>
          <t>rld rlu rsd rsu</t>
        </r>
      </text>
    </comment>
    <comment ref="S9" authorId="0">
      <text>
        <r>
          <rPr>
            <sz val="8"/>
            <color indexed="81"/>
            <rFont val="Tahoma"/>
            <family val="2"/>
          </rPr>
          <t>historical</t>
        </r>
      </text>
    </comment>
    <comment ref="U10" authorId="0">
      <text>
        <r>
          <rPr>
            <sz val="8"/>
            <color indexed="81"/>
            <rFont val="Tahoma"/>
            <family val="2"/>
          </rPr>
          <t>cfc113global cfc11global cfc12global ch4global co2mass hcfc22global n2oglobal siarean siareas siextentn siextents sivoln sivols</t>
        </r>
      </text>
    </comment>
    <comment ref="W10"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Y10" authorId="0">
      <text>
        <r>
          <rPr>
            <sz val="8"/>
            <color indexed="81"/>
            <rFont val="Tahoma"/>
            <family val="2"/>
          </rPr>
          <t>ch4globalClim co2massClim n2oglobalClim</t>
        </r>
      </text>
    </comment>
    <comment ref="AA10"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U11" authorId="0">
      <text>
        <r>
          <rPr>
            <sz val="8"/>
            <color indexed="81"/>
            <rFont val="Tahoma"/>
            <family val="2"/>
          </rPr>
          <t>clcalipso</t>
        </r>
      </text>
    </comment>
    <comment ref="W11" authorId="0">
      <text>
        <r>
          <rPr>
            <sz val="8"/>
            <color indexed="81"/>
            <rFont val="Tahoma"/>
            <family val="2"/>
          </rPr>
          <t>piClim-spAer-aer piClim-lu piClim-histall piClim-aer hist-spAer-all piClim-4xCO2 piClim-histghg piClim-spAer-anthro piClim-control piClim-ghg piClim-histnat hist-spAer-aer piClim-spAer-histall piClim-spAer-histaer piClim-anthro piClim-histaer</t>
        </r>
      </text>
    </comment>
    <comment ref="U12" authorId="0">
      <text>
        <r>
          <rPr>
            <sz val="8"/>
            <color indexed="81"/>
            <rFont val="Tahoma"/>
            <family val="2"/>
          </rPr>
          <t>ch4 co2 hur hus n2o o3 ta ua va wap zg</t>
        </r>
      </text>
    </comment>
    <comment ref="W12"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Y12" authorId="0">
      <text>
        <r>
          <rPr>
            <sz val="8"/>
            <color indexed="81"/>
            <rFont val="Tahoma"/>
            <family val="2"/>
          </rPr>
          <t>ch4Clim co2Clim n2oClim o3Clim</t>
        </r>
      </text>
    </comment>
    <comment ref="AA12"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Y13"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AA13" authorId="0">
      <text>
        <r>
          <rPr>
            <sz val="8"/>
            <color indexed="81"/>
            <rFont val="Tahoma"/>
            <family val="2"/>
          </rPr>
          <t>hist-spAer-all hist-spAer-aer historical-ext piControl historical abrupt-4xCO2 1pctCO2</t>
        </r>
      </text>
    </comment>
    <comment ref="U14" authorId="0">
      <text>
        <r>
          <rPr>
            <sz val="8"/>
            <color indexed="81"/>
            <rFont val="Tahoma"/>
            <family val="2"/>
          </rPr>
          <t>clisccp</t>
        </r>
      </text>
    </comment>
    <comment ref="W14" authorId="0">
      <text>
        <r>
          <rPr>
            <sz val="8"/>
            <color indexed="81"/>
            <rFont val="Tahoma"/>
            <family val="2"/>
          </rPr>
          <t>piClim-spAer-aer piClim-histall piClim-histghg hist-spAer-all hist-spAer-aer piClim-lu piClim-spAer-anthro piClim-control piClim-aer piClim-ghg piClim-histnat piClim-4xCO2 piClim-spAer-histall piClim-spAer-histaer piClim-anthro piClim-histaer</t>
        </r>
      </text>
    </comment>
    <comment ref="I15" authorId="0">
      <text>
        <r>
          <rPr>
            <sz val="8"/>
            <color indexed="81"/>
            <rFont val="Tahoma"/>
            <family val="2"/>
          </rPr>
          <t>phalf rsdcs rsdcsaf rsucs rsucsaf zhalf</t>
        </r>
      </text>
    </comment>
    <comment ref="K15" authorId="0">
      <text>
        <r>
          <rPr>
            <sz val="8"/>
            <color indexed="81"/>
            <rFont val="Tahoma"/>
            <family val="2"/>
          </rPr>
          <t>historical</t>
        </r>
      </text>
    </comment>
    <comment ref="U15" authorId="0">
      <text>
        <r>
          <rPr>
            <sz val="8"/>
            <color indexed="81"/>
            <rFont val="Tahoma"/>
            <family val="2"/>
          </rPr>
          <t>mc</t>
        </r>
      </text>
    </comment>
    <comment ref="W15"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Y15" authorId="0">
      <text>
        <r>
          <rPr>
            <sz val="8"/>
            <color indexed="81"/>
            <rFont val="Tahoma"/>
            <family val="2"/>
          </rPr>
          <t>phalf</t>
        </r>
      </text>
    </comment>
    <comment ref="AA15"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I16" authorId="0">
      <text>
        <r>
          <rPr>
            <sz val="8"/>
            <color indexed="81"/>
            <rFont val="Tahoma"/>
            <family val="2"/>
          </rPr>
          <t>rsdcsafbnd rsdcsbnd rsucsafbnd rsucsbnd</t>
        </r>
      </text>
    </comment>
    <comment ref="K16" authorId="0">
      <text>
        <r>
          <rPr>
            <sz val="8"/>
            <color indexed="81"/>
            <rFont val="Tahoma"/>
            <family val="2"/>
          </rPr>
          <t>historical</t>
        </r>
      </text>
    </comment>
    <comment ref="I17" authorId="0">
      <text>
        <r>
          <rPr>
            <sz val="8"/>
            <color indexed="81"/>
            <rFont val="Tahoma"/>
            <family val="2"/>
          </rPr>
          <t>ch4 co2 hus n2o o3 pfull ta zfull</t>
        </r>
      </text>
    </comment>
    <comment ref="K17" authorId="0">
      <text>
        <r>
          <rPr>
            <sz val="8"/>
            <color indexed="81"/>
            <rFont val="Tahoma"/>
            <family val="2"/>
          </rPr>
          <t>historical</t>
        </r>
      </text>
    </comment>
    <comment ref="U17" authorId="0">
      <text>
        <r>
          <rPr>
            <sz val="8"/>
            <color indexed="81"/>
            <rFont val="Tahoma"/>
            <family val="2"/>
          </rPr>
          <t>cl cli clw mmraerh2o mmrbc mmrdust mmrno3 mmroa mmrso4 mmrsoa mmrss</t>
        </r>
      </text>
    </comment>
    <comment ref="W17"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Y17" authorId="0">
      <text>
        <r>
          <rPr>
            <sz val="8"/>
            <color indexed="81"/>
            <rFont val="Tahoma"/>
            <family val="2"/>
          </rPr>
          <t>pfull</t>
        </r>
      </text>
    </comment>
    <comment ref="AA17"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 ref="I18" authorId="0">
      <text>
        <r>
          <rPr>
            <sz val="8"/>
            <color indexed="81"/>
            <rFont val="Tahoma"/>
            <family val="2"/>
          </rPr>
          <t>aerasymbnd aeroptbnd aerssabnd</t>
        </r>
      </text>
    </comment>
    <comment ref="K18" authorId="0">
      <text>
        <r>
          <rPr>
            <sz val="8"/>
            <color indexed="81"/>
            <rFont val="Tahoma"/>
            <family val="2"/>
          </rPr>
          <t>historical</t>
        </r>
      </text>
    </comment>
    <comment ref="U19" authorId="0">
      <text>
        <r>
          <rPr>
            <sz val="8"/>
            <color indexed="81"/>
            <rFont val="Tahoma"/>
            <family val="2"/>
          </rPr>
          <t>mrsol tsl</t>
        </r>
      </text>
    </comment>
    <comment ref="W19" authorId="0">
      <text>
        <r>
          <rPr>
            <sz val="8"/>
            <color indexed="81"/>
            <rFont val="Tahoma"/>
            <family val="2"/>
          </rPr>
          <t>piClim-histall historical-ext piClim-lu piClim-spAer-histall 1pctCO2 piClim-spAer-aer hist-spAer-aer piClim-spAer-anthro piClim-spAer-histaer piClim-ghg piClim-histnat hist-spAer-all abrupt-4xCO2 piClim-control piControl piClim-histghg piClim-aer piClim-histaer historical piClim-4xCO2 amip piClim-anthro</t>
        </r>
      </text>
    </comment>
  </commentList>
</comments>
</file>

<file path=xl/sharedStrings.xml><?xml version="1.0" encoding="utf-8"?>
<sst xmlns="http://schemas.openxmlformats.org/spreadsheetml/2006/main" count="70" uniqueCount="46">
  <si>
    <t>Merged Range</t>
  </si>
  <si>
    <t>3hr</t>
  </si>
  <si>
    <t>3hrPt</t>
  </si>
  <si>
    <t>day</t>
  </si>
  <si>
    <t>fx</t>
  </si>
  <si>
    <t>mon</t>
  </si>
  <si>
    <t>monC</t>
  </si>
  <si>
    <t>monPt</t>
  </si>
  <si>
    <t>2920</t>
  </si>
  <si>
    <t>365</t>
  </si>
  <si>
    <t>0.01</t>
  </si>
  <si>
    <t>12</t>
  </si>
  <si>
    <t xml:space="preserve">                          Sea-ice ocean transect{1deg}</t>
  </si>
  <si>
    <t xml:space="preserve">                     Global field (single level){1deg}</t>
  </si>
  <si>
    <t xml:space="preserve">                     Global field (single level)</t>
  </si>
  <si>
    <t xml:space="preserve">                     Global field (single level) [iceband]{1deg}</t>
  </si>
  <si>
    <t xml:space="preserve">                     Global field (single level) [spectband]{1deg}</t>
  </si>
  <si>
    <t xml:space="preserve">                     Global field (single level) [vegtype]{1deg}</t>
  </si>
  <si>
    <t xml:space="preserve">              Atmospheric profile (model levels) [spectband]{1deg}</t>
  </si>
  <si>
    <t xml:space="preserve">                            Global mean/constant{1deg}</t>
  </si>
  <si>
    <t xml:space="preserve">              Global field on 40 altitude levels{1deg}</t>
  </si>
  <si>
    <t xml:space="preserve">               Global field (19 pressure levels){1deg}</t>
  </si>
  <si>
    <t xml:space="preserve">              Global ocean field on model levels</t>
  </si>
  <si>
    <t xml:space="preserve">                Global field (7 pressure levels) [tau]{1deg}</t>
  </si>
  <si>
    <t xml:space="preserve">    Global field on model atmosphere half-levels{1deg}</t>
  </si>
  <si>
    <t xml:space="preserve">    Global field on model atmosphere half-levels [spectband]{1deg}</t>
  </si>
  <si>
    <t xml:space="preserve">         Global field on model atmosphere levels{1deg}</t>
  </si>
  <si>
    <t xml:space="preserve">         Global field on model atmosphere levels [spectband]{1deg}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</si>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</sst>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F29"/>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s>
  <sheetData>
    <row r="1" spans="1:32">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row>
    <row r="2" spans="1:32">
      <c r="A2" s="3"/>
      <c r="B2" s="3"/>
      <c r="C2" s="3"/>
      <c r="D2" s="3"/>
      <c r="E2" s="3"/>
      <c r="F2" s="3"/>
      <c r="G2" s="3"/>
      <c r="H2" s="3" t="s">
        <v>8</v>
      </c>
      <c r="I2" s="3"/>
      <c r="J2" s="3"/>
      <c r="K2" s="3"/>
      <c r="L2" s="3" t="s">
        <v>8</v>
      </c>
      <c r="M2" s="3"/>
      <c r="N2" s="3"/>
      <c r="O2" s="3"/>
      <c r="P2" s="3" t="s">
        <v>9</v>
      </c>
      <c r="Q2" s="3"/>
      <c r="R2" s="3"/>
      <c r="S2" s="3"/>
      <c r="T2" s="3" t="s">
        <v>10</v>
      </c>
      <c r="U2" s="3"/>
      <c r="V2" s="3"/>
      <c r="W2" s="3"/>
      <c r="X2" s="3" t="s">
        <v>11</v>
      </c>
      <c r="Y2" s="3"/>
      <c r="Z2" s="3"/>
      <c r="AA2" s="3"/>
      <c r="AB2" s="3" t="s">
        <v>11</v>
      </c>
      <c r="AC2" s="3"/>
      <c r="AD2" s="3"/>
      <c r="AE2" s="3"/>
      <c r="AF2" s="3" t="s">
        <v>11</v>
      </c>
    </row>
    <row r="3" spans="1:32">
      <c r="A3" s="3" t="s">
        <v>12</v>
      </c>
      <c r="B3" s="3">
        <v>10</v>
      </c>
      <c r="C3" s="3">
        <v>2</v>
      </c>
      <c r="D3">
        <f t="array" ref="D3">SUMPRODUCT(--(MOD(COLUMN(E3:AG3)-COLUMN(A3)+1,4)=0),E3:AG3)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v>3</v>
      </c>
      <c r="V3" s="3">
        <v>1440</v>
      </c>
      <c r="W3" s="3">
        <v>6</v>
      </c>
      <c r="X3">
        <f t="array" ref="X3">X$2*V3*U3*$B3*$C3*0.000000001</f>
        <v>0</v>
      </c>
      <c r="Y3" s="3"/>
      <c r="Z3" s="3"/>
      <c r="AA3" s="3"/>
      <c r="AB3">
        <f t="array" ref="AB3">AB$2*Z3*Y3*$B3*$C3*0.000000001</f>
        <v>0</v>
      </c>
      <c r="AC3" s="3"/>
      <c r="AD3" s="3"/>
      <c r="AE3" s="3"/>
      <c r="AF3">
        <f t="array" ref="AF3">AF$2*AD3*AC3*$B3*$C3*0.000000001</f>
        <v>0</v>
      </c>
    </row>
    <row r="4" spans="1:32">
      <c r="A4" s="3" t="s">
        <v>13</v>
      </c>
      <c r="B4" s="3">
        <v>64800</v>
      </c>
      <c r="C4" s="3">
        <v>2</v>
      </c>
      <c r="D4">
        <f t="array" ref="D4">SUMPRODUCT(--(MOD(COLUMN(E4:AG4)-COLUMN(A4)+1,4)=0),E4:AG4)</f>
        <v>0</v>
      </c>
      <c r="E4" s="3">
        <v>2</v>
      </c>
      <c r="F4" s="3">
        <v>4</v>
      </c>
      <c r="G4" s="3">
        <v>1</v>
      </c>
      <c r="H4">
        <f t="array" ref="H4">H$2*F4*E4*$B4*$C4*0.000000001</f>
        <v>0</v>
      </c>
      <c r="I4" s="3">
        <v>7</v>
      </c>
      <c r="J4" s="3">
        <v>4</v>
      </c>
      <c r="K4" s="3">
        <v>1</v>
      </c>
      <c r="L4">
        <f t="array" ref="L4">L$2*J4*I4*$B4*$C4*0.000000001</f>
        <v>0</v>
      </c>
      <c r="M4" s="3">
        <v>7</v>
      </c>
      <c r="N4" s="3">
        <v>4632</v>
      </c>
      <c r="O4" s="3">
        <v>16</v>
      </c>
      <c r="P4">
        <f t="array" ref="P4">P$2*N4*M4*$B4*$C4*0.000000001</f>
        <v>0</v>
      </c>
      <c r="Q4" s="3"/>
      <c r="R4" s="3"/>
      <c r="S4" s="3"/>
      <c r="T4">
        <f t="array" ref="T4">T$2*R4*Q4*$B4*$C4*0.000000001</f>
        <v>0</v>
      </c>
      <c r="U4" s="3">
        <v>192</v>
      </c>
      <c r="V4" s="3">
        <v>4115.208333333333</v>
      </c>
      <c r="W4" s="3">
        <v>22</v>
      </c>
      <c r="X4">
        <f t="array" ref="X4">X$2*V4*U4*$B4*$C4*0.000000001</f>
        <v>0</v>
      </c>
      <c r="Y4" s="3"/>
      <c r="Z4" s="3"/>
      <c r="AA4" s="3"/>
      <c r="AB4">
        <f t="array" ref="AB4">AB$2*Z4*Y4*$B4*$C4*0.000000001</f>
        <v>0</v>
      </c>
      <c r="AC4" s="3">
        <v>4</v>
      </c>
      <c r="AD4" s="3">
        <v>1440</v>
      </c>
      <c r="AE4" s="3">
        <v>6</v>
      </c>
      <c r="AF4">
        <f t="array" ref="AF4">AF$2*AD4*AC4*$B4*$C4*0.000000001</f>
        <v>0</v>
      </c>
    </row>
    <row r="5" spans="1:32">
      <c r="A5" s="3" t="s">
        <v>14</v>
      </c>
      <c r="B5" s="3">
        <v>64800</v>
      </c>
      <c r="C5" s="3">
        <v>2</v>
      </c>
      <c r="D5">
        <f t="array" ref="D5">SUMPRODUCT(--(MOD(COLUMN(E5:AG5)-COLUMN(A5)+1,4)=0),E5:AG5)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v>10</v>
      </c>
      <c r="Z5" s="3">
        <v>1926</v>
      </c>
      <c r="AA5" s="3">
        <v>7</v>
      </c>
      <c r="AB5">
        <f t="array" ref="AB5">AB$2*Z5*Y5*$B5*$C5*0.000000001</f>
        <v>0</v>
      </c>
      <c r="AC5" s="3"/>
      <c r="AD5" s="3"/>
      <c r="AE5" s="3"/>
      <c r="AF5">
        <f t="array" ref="AF5">AF$2*AD5*AC5*$B5*$C5*0.000000001</f>
        <v>0</v>
      </c>
    </row>
    <row r="6" spans="1:32">
      <c r="A6" s="3" t="s">
        <v>15</v>
      </c>
      <c r="B6" s="3">
        <v>324000</v>
      </c>
      <c r="C6" s="3">
        <v>2</v>
      </c>
      <c r="D6">
        <f t="array" ref="D6">SUMPRODUCT(--(MOD(COLUMN(E6:AG6)-COLUMN(A6)+1,4)=0),E6:AG6)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v>4</v>
      </c>
      <c r="V6" s="3">
        <v>1440</v>
      </c>
      <c r="W6" s="3">
        <v>6</v>
      </c>
      <c r="X6">
        <f t="array" ref="X6">X$2*V6*U6*$B6*$C6*0.000000001</f>
        <v>0</v>
      </c>
      <c r="Y6" s="3"/>
      <c r="Z6" s="3"/>
      <c r="AA6" s="3"/>
      <c r="AB6">
        <f t="array" ref="AB6">AB$2*Z6*Y6*$B6*$C6*0.000000001</f>
        <v>0</v>
      </c>
      <c r="AC6" s="3"/>
      <c r="AD6" s="3"/>
      <c r="AE6" s="3"/>
      <c r="AF6">
        <f t="array" ref="AF6">AF$2*AD6*AC6*$B6*$C6*0.000000001</f>
        <v>0</v>
      </c>
    </row>
    <row r="7" spans="1:32">
      <c r="A7" s="3" t="s">
        <v>16</v>
      </c>
      <c r="B7" s="3">
        <v>648000</v>
      </c>
      <c r="C7" s="3">
        <v>2</v>
      </c>
      <c r="D7">
        <f t="array" ref="D7">SUMPRODUCT(--(MOD(COLUMN(E7:AG7)-COLUMN(A7)+1,4)=0),E7:AG7)</f>
        <v>0</v>
      </c>
      <c r="E7" s="3"/>
      <c r="F7" s="3"/>
      <c r="G7" s="3"/>
      <c r="H7">
        <f t="array" ref="H7">H$2*F7*E7*$B7*$C7*0.000000001</f>
        <v>0</v>
      </c>
      <c r="I7" s="3">
        <v>9</v>
      </c>
      <c r="J7" s="3">
        <v>4</v>
      </c>
      <c r="K7" s="3">
        <v>1</v>
      </c>
      <c r="L7">
        <f t="array" ref="L7">L$2*J7*I7*$B7*$C7*0.000000001</f>
        <v>0</v>
      </c>
      <c r="M7" s="3"/>
      <c r="N7" s="3"/>
      <c r="O7" s="3"/>
      <c r="P7">
        <f t="array" ref="P7">P$2*N7*M7*$B7*$C7*0.000000001</f>
        <v>0</v>
      </c>
      <c r="Q7" s="3"/>
      <c r="R7" s="3"/>
      <c r="S7" s="3"/>
      <c r="T7">
        <f t="array" ref="T7">T$2*R7*Q7*$B7*$C7*0.000000001</f>
        <v>0</v>
      </c>
      <c r="U7" s="3"/>
      <c r="V7" s="3"/>
      <c r="W7" s="3"/>
      <c r="X7">
        <f t="array" ref="X7">X$2*V7*U7*$B7*$C7*0.000000001</f>
        <v>0</v>
      </c>
      <c r="Y7" s="3"/>
      <c r="Z7" s="3"/>
      <c r="AA7" s="3"/>
      <c r="AB7">
        <f t="array" ref="AB7">AB$2*Z7*Y7*$B7*$C7*0.000000001</f>
        <v>0</v>
      </c>
      <c r="AC7" s="3"/>
      <c r="AD7" s="3"/>
      <c r="AE7" s="3"/>
      <c r="AF7">
        <f t="array" ref="AF7">AF$2*AD7*AC7*$B7*$C7*0.000000001</f>
        <v>0</v>
      </c>
    </row>
    <row r="8" spans="1:32">
      <c r="A8" s="3" t="s">
        <v>17</v>
      </c>
      <c r="B8" s="3">
        <v>518400</v>
      </c>
      <c r="C8" s="3">
        <v>2</v>
      </c>
      <c r="D8">
        <f t="array" ref="D8">SUMPRODUCT(--(MOD(COLUMN(E8:AG8)-COLUMN(A8)+1,4)=0),E8:AG8)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v>1</v>
      </c>
      <c r="V8" s="3">
        <v>5938</v>
      </c>
      <c r="W8" s="3">
        <v>22</v>
      </c>
      <c r="X8">
        <f t="array" ref="X8">X$2*V8*U8*$B8*$C8*0.000000001</f>
        <v>0</v>
      </c>
      <c r="Y8" s="3"/>
      <c r="Z8" s="3"/>
      <c r="AA8" s="3"/>
      <c r="AB8">
        <f t="array" ref="AB8">AB$2*Z8*Y8*$B8*$C8*0.000000001</f>
        <v>0</v>
      </c>
      <c r="AC8" s="3"/>
      <c r="AD8" s="3"/>
      <c r="AE8" s="3"/>
      <c r="AF8">
        <f t="array" ref="AF8">AF$2*AD8*AC8*$B8*$C8*0.000000001</f>
        <v>0</v>
      </c>
    </row>
    <row r="9" spans="1:32">
      <c r="A9" s="3" t="s">
        <v>18</v>
      </c>
      <c r="B9" s="3">
        <v>4000</v>
      </c>
      <c r="C9" s="3">
        <v>2</v>
      </c>
      <c r="D9">
        <f t="array" ref="D9">SUMPRODUCT(--(MOD(COLUMN(E9:AG9)-COLUMN(A9)+1,4)=0),E9:AG9)</f>
        <v>0</v>
      </c>
      <c r="E9" s="3"/>
      <c r="F9" s="3"/>
      <c r="G9" s="3"/>
      <c r="H9">
        <f t="array" ref="H9">H$2*F9*E9*$B9*$C9*0.000000001</f>
        <v>0</v>
      </c>
      <c r="I9" s="3"/>
      <c r="J9" s="3"/>
      <c r="K9" s="3"/>
      <c r="L9">
        <f t="array" ref="L9">L$2*J9*I9*$B9*$C9*0.000000001</f>
        <v>0</v>
      </c>
      <c r="M9" s="3"/>
      <c r="N9" s="3"/>
      <c r="O9" s="3"/>
      <c r="P9">
        <f t="array" ref="P9">P$2*N9*M9*$B9*$C9*0.000000001</f>
        <v>0</v>
      </c>
      <c r="Q9" s="3">
        <v>4</v>
      </c>
      <c r="R9" s="3">
        <v>0.01</v>
      </c>
      <c r="S9" s="3">
        <v>1</v>
      </c>
      <c r="T9">
        <f t="array" ref="T9">T$2*R9*Q9*$B9*$C9*0.000000001</f>
        <v>0</v>
      </c>
      <c r="U9" s="3"/>
      <c r="V9" s="3"/>
      <c r="W9" s="3"/>
      <c r="X9">
        <f t="array" ref="X9">X$2*V9*U9*$B9*$C9*0.000000001</f>
        <v>0</v>
      </c>
      <c r="Y9" s="3"/>
      <c r="Z9" s="3"/>
      <c r="AA9" s="3"/>
      <c r="AB9">
        <f t="array" ref="AB9">AB$2*Z9*Y9*$B9*$C9*0.000000001</f>
        <v>0</v>
      </c>
      <c r="AC9" s="3"/>
      <c r="AD9" s="3"/>
      <c r="AE9" s="3"/>
      <c r="AF9">
        <f t="array" ref="AF9">AF$2*AD9*AC9*$B9*$C9*0.000000001</f>
        <v>0</v>
      </c>
    </row>
    <row r="10" spans="1:32">
      <c r="A10" s="3" t="s">
        <v>19</v>
      </c>
      <c r="B10" s="3">
        <v>10</v>
      </c>
      <c r="C10" s="3">
        <v>2</v>
      </c>
      <c r="D10">
        <f t="array" ref="D10">SUMPRODUCT(--(MOD(COLUMN(E10:AG10)-COLUMN(A10)+1,4)=0),E10:AG10)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v>13</v>
      </c>
      <c r="V10" s="3">
        <v>3862</v>
      </c>
      <c r="W10" s="3">
        <v>22</v>
      </c>
      <c r="X10">
        <f t="array" ref="X10">X$2*V10*U10*$B10*$C10*0.000000001</f>
        <v>0</v>
      </c>
      <c r="Y10" s="3">
        <v>3</v>
      </c>
      <c r="Z10" s="3">
        <v>5938</v>
      </c>
      <c r="AA10" s="3">
        <v>22</v>
      </c>
      <c r="AB10">
        <f t="array" ref="AB10">AB$2*Z10*Y10*$B10*$C10*0.000000001</f>
        <v>0</v>
      </c>
      <c r="AC10" s="3"/>
      <c r="AD10" s="3"/>
      <c r="AE10" s="3"/>
      <c r="AF10">
        <f t="array" ref="AF10">AF$2*AD10*AC10*$B10*$C10*0.000000001</f>
        <v>0</v>
      </c>
    </row>
    <row r="11" spans="1:32">
      <c r="A11" s="3" t="s">
        <v>20</v>
      </c>
      <c r="B11" s="3">
        <v>2592000</v>
      </c>
      <c r="C11" s="3">
        <v>2</v>
      </c>
      <c r="D11">
        <f t="array" ref="D11">SUMPRODUCT(--(MOD(COLUMN(E11:AG11)-COLUMN(A11)+1,4)=0),E11:AG11)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1</v>
      </c>
      <c r="V11" s="3">
        <v>4632</v>
      </c>
      <c r="W11" s="3">
        <v>16</v>
      </c>
      <c r="X11">
        <f t="array" ref="X11">X$2*V11*U11*$B11*$C11*0.000000001</f>
        <v>0</v>
      </c>
      <c r="Y11" s="3"/>
      <c r="Z11" s="3"/>
      <c r="AA11" s="3"/>
      <c r="AB11">
        <f t="array" ref="AB11">AB$2*Z11*Y11*$B11*$C11*0.000000001</f>
        <v>0</v>
      </c>
      <c r="AC11" s="3"/>
      <c r="AD11" s="3"/>
      <c r="AE11" s="3"/>
      <c r="AF11">
        <f t="array" ref="AF11">AF$2*AD11*AC11*$B11*$C11*0.000000001</f>
        <v>0</v>
      </c>
    </row>
    <row r="12" spans="1:32">
      <c r="A12" s="3" t="s">
        <v>21</v>
      </c>
      <c r="B12" s="3">
        <v>1231200</v>
      </c>
      <c r="C12" s="3">
        <v>2</v>
      </c>
      <c r="D12">
        <f t="array" ref="D12">SUMPRODUCT(--(MOD(COLUMN(E12:AG12)-COLUMN(A12)+1,4)=0),E12:AG12)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v>11</v>
      </c>
      <c r="V12" s="3">
        <v>5938</v>
      </c>
      <c r="W12" s="3">
        <v>22</v>
      </c>
      <c r="X12">
        <f t="array" ref="X12">X$2*V12*U12*$B12*$C12*0.000000001</f>
        <v>0</v>
      </c>
      <c r="Y12" s="3">
        <v>4</v>
      </c>
      <c r="Z12" s="3">
        <v>5938</v>
      </c>
      <c r="AA12" s="3">
        <v>22</v>
      </c>
      <c r="AB12">
        <f t="array" ref="AB12">AB$2*Z12*Y12*$B12*$C12*0.000000001</f>
        <v>0</v>
      </c>
      <c r="AC12" s="3"/>
      <c r="AD12" s="3"/>
      <c r="AE12" s="3"/>
      <c r="AF12">
        <f t="array" ref="AF12">AF$2*AD12*AC12*$B12*$C12*0.000000001</f>
        <v>0</v>
      </c>
    </row>
    <row r="13" spans="1:32">
      <c r="A13" s="3" t="s">
        <v>22</v>
      </c>
      <c r="B13" s="3">
        <v>15552000</v>
      </c>
      <c r="C13" s="3">
        <v>2</v>
      </c>
      <c r="D13">
        <f t="array" ref="D13">SUMPRODUCT(--(MOD(COLUMN(E13:AG13)-COLUMN(A13)+1,4)=0),E13:AG13)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v>24</v>
      </c>
      <c r="Z13" s="3">
        <v>1926</v>
      </c>
      <c r="AA13" s="3">
        <v>7</v>
      </c>
      <c r="AB13">
        <f t="array" ref="AB13">AB$2*Z13*Y13*$B13*$C13*0.000000001</f>
        <v>0</v>
      </c>
      <c r="AC13" s="3"/>
      <c r="AD13" s="3"/>
      <c r="AE13" s="3"/>
      <c r="AF13">
        <f t="array" ref="AF13">AF$2*AD13*AC13*$B13*$C13*0.000000001</f>
        <v>0</v>
      </c>
    </row>
    <row r="14" spans="1:32">
      <c r="A14" s="3" t="s">
        <v>23</v>
      </c>
      <c r="B14" s="3">
        <v>3175200</v>
      </c>
      <c r="C14" s="3">
        <v>2</v>
      </c>
      <c r="D14">
        <f t="array" ref="D14">SUMPRODUCT(--(MOD(COLUMN(E14:AG14)-COLUMN(A14)+1,4)=0),E14:AG14)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v>1</v>
      </c>
      <c r="V14" s="3">
        <v>4632</v>
      </c>
      <c r="W14" s="3">
        <v>16</v>
      </c>
      <c r="X14">
        <f t="array" ref="X14">X$2*V14*U14*$B14*$C14*0.000000001</f>
        <v>0</v>
      </c>
      <c r="Y14" s="3"/>
      <c r="Z14" s="3"/>
      <c r="AA14" s="3"/>
      <c r="AB14">
        <f t="array" ref="AB14">AB$2*Z14*Y14*$B14*$C14*0.000000001</f>
        <v>0</v>
      </c>
      <c r="AC14" s="3"/>
      <c r="AD14" s="3"/>
      <c r="AE14" s="3"/>
      <c r="AF14">
        <f t="array" ref="AF14">AF$2*AD14*AC14*$B14*$C14*0.000000001</f>
        <v>0</v>
      </c>
    </row>
    <row r="15" spans="1:32">
      <c r="A15" s="3" t="s">
        <v>24</v>
      </c>
      <c r="B15" s="3">
        <v>2592000</v>
      </c>
      <c r="C15" s="3">
        <v>2</v>
      </c>
      <c r="D15">
        <f t="array" ref="D15">SUMPRODUCT(--(MOD(COLUMN(E15:AG15)-COLUMN(A15)+1,4)=0),E15:AG15)</f>
        <v>0</v>
      </c>
      <c r="E15" s="3"/>
      <c r="F15" s="3"/>
      <c r="G15" s="3"/>
      <c r="H15">
        <f t="array" ref="H15">H$2*F15*E15*$B15*$C15*0.000000001</f>
        <v>0</v>
      </c>
      <c r="I15" s="3">
        <v>6</v>
      </c>
      <c r="J15" s="3">
        <v>4</v>
      </c>
      <c r="K15" s="3">
        <v>1</v>
      </c>
      <c r="L15">
        <f t="array" ref="L15">L$2*J15*I15*$B15*$C15*0.000000001</f>
        <v>0</v>
      </c>
      <c r="M15" s="3"/>
      <c r="N15" s="3"/>
      <c r="O15" s="3"/>
      <c r="P15">
        <f t="array" ref="P15">P$2*N15*M15*$B15*$C15*0.000000001</f>
        <v>0</v>
      </c>
      <c r="Q15" s="3"/>
      <c r="R15" s="3"/>
      <c r="S15" s="3"/>
      <c r="T15">
        <f t="array" ref="T15">T$2*R15*Q15*$B15*$C15*0.000000001</f>
        <v>0</v>
      </c>
      <c r="U15" s="3">
        <v>1</v>
      </c>
      <c r="V15" s="3">
        <v>5938</v>
      </c>
      <c r="W15" s="3">
        <v>22</v>
      </c>
      <c r="X15">
        <f t="array" ref="X15">X$2*V15*U15*$B15*$C15*0.000000001</f>
        <v>0</v>
      </c>
      <c r="Y15" s="3">
        <v>1</v>
      </c>
      <c r="Z15" s="3">
        <v>5938</v>
      </c>
      <c r="AA15" s="3">
        <v>22</v>
      </c>
      <c r="AB15">
        <f t="array" ref="AB15">AB$2*Z15*Y15*$B15*$C15*0.000000001</f>
        <v>0</v>
      </c>
      <c r="AC15" s="3"/>
      <c r="AD15" s="3"/>
      <c r="AE15" s="3"/>
      <c r="AF15">
        <f t="array" ref="AF15">AF$2*AD15*AC15*$B15*$C15*0.000000001</f>
        <v>0</v>
      </c>
    </row>
    <row r="16" spans="1:32">
      <c r="A16" s="3" t="s">
        <v>25</v>
      </c>
      <c r="B16" s="3">
        <v>25920000</v>
      </c>
      <c r="C16" s="3">
        <v>2</v>
      </c>
      <c r="D16">
        <f t="array" ref="D16">SUMPRODUCT(--(MOD(COLUMN(E16:AG16)-COLUMN(A16)+1,4)=0),E16:AG16)</f>
        <v>0</v>
      </c>
      <c r="E16" s="3"/>
      <c r="F16" s="3"/>
      <c r="G16" s="3"/>
      <c r="H16">
        <f t="array" ref="H16">H$2*F16*E16*$B16*$C16*0.000000001</f>
        <v>0</v>
      </c>
      <c r="I16" s="3">
        <v>4</v>
      </c>
      <c r="J16" s="3">
        <v>4</v>
      </c>
      <c r="K16" s="3">
        <v>1</v>
      </c>
      <c r="L16">
        <f t="array" ref="L16">L$2*J16*I16*$B16*$C16*0.000000001</f>
        <v>0</v>
      </c>
      <c r="M16" s="3"/>
      <c r="N16" s="3"/>
      <c r="O16" s="3"/>
      <c r="P16">
        <f t="array" ref="P16">P$2*N16*M16*$B16*$C16*0.000000001</f>
        <v>0</v>
      </c>
      <c r="Q16" s="3"/>
      <c r="R16" s="3"/>
      <c r="S16" s="3"/>
      <c r="T16">
        <f t="array" ref="T16">T$2*R16*Q16*$B16*$C16*0.000000001</f>
        <v>0</v>
      </c>
      <c r="U16" s="3"/>
      <c r="V16" s="3"/>
      <c r="W16" s="3"/>
      <c r="X16">
        <f t="array" ref="X16">X$2*V16*U16*$B16*$C16*0.000000001</f>
        <v>0</v>
      </c>
      <c r="Y16" s="3"/>
      <c r="Z16" s="3"/>
      <c r="AA16" s="3"/>
      <c r="AB16">
        <f t="array" ref="AB16">AB$2*Z16*Y16*$B16*$C16*0.000000001</f>
        <v>0</v>
      </c>
      <c r="AC16" s="3"/>
      <c r="AD16" s="3"/>
      <c r="AE16" s="3"/>
      <c r="AF16">
        <f t="array" ref="AF16">AF$2*AD16*AC16*$B16*$C16*0.000000001</f>
        <v>0</v>
      </c>
    </row>
    <row r="17" spans="1:32">
      <c r="A17" s="3" t="s">
        <v>26</v>
      </c>
      <c r="B17" s="3">
        <v>2592000</v>
      </c>
      <c r="C17" s="3">
        <v>2</v>
      </c>
      <c r="D17">
        <f t="array" ref="D17">SUMPRODUCT(--(MOD(COLUMN(E17:AG17)-COLUMN(A17)+1,4)=0),E17:AG17)</f>
        <v>0</v>
      </c>
      <c r="E17" s="3"/>
      <c r="F17" s="3"/>
      <c r="G17" s="3"/>
      <c r="H17">
        <f t="array" ref="H17">H$2*F17*E17*$B17*$C17*0.000000001</f>
        <v>0</v>
      </c>
      <c r="I17" s="3">
        <v>8</v>
      </c>
      <c r="J17" s="3">
        <v>4</v>
      </c>
      <c r="K17" s="3">
        <v>1</v>
      </c>
      <c r="L17">
        <f t="array" ref="L17">L$2*J17*I17*$B17*$C17*0.000000001</f>
        <v>0</v>
      </c>
      <c r="M17" s="3"/>
      <c r="N17" s="3"/>
      <c r="O17" s="3"/>
      <c r="P17">
        <f t="array" ref="P17">P$2*N17*M17*$B17*$C17*0.000000001</f>
        <v>0</v>
      </c>
      <c r="Q17" s="3"/>
      <c r="R17" s="3"/>
      <c r="S17" s="3"/>
      <c r="T17">
        <f t="array" ref="T17">T$2*R17*Q17*$B17*$C17*0.000000001</f>
        <v>0</v>
      </c>
      <c r="U17" s="3">
        <v>11</v>
      </c>
      <c r="V17" s="3">
        <v>4988.181818181818</v>
      </c>
      <c r="W17" s="3">
        <v>22</v>
      </c>
      <c r="X17">
        <f t="array" ref="X17">X$2*V17*U17*$B17*$C17*0.000000001</f>
        <v>0</v>
      </c>
      <c r="Y17" s="3">
        <v>1</v>
      </c>
      <c r="Z17" s="3">
        <v>5938</v>
      </c>
      <c r="AA17" s="3">
        <v>22</v>
      </c>
      <c r="AB17">
        <f t="array" ref="AB17">AB$2*Z17*Y17*$B17*$C17*0.000000001</f>
        <v>0</v>
      </c>
      <c r="AC17" s="3"/>
      <c r="AD17" s="3"/>
      <c r="AE17" s="3"/>
      <c r="AF17">
        <f t="array" ref="AF17">AF$2*AD17*AC17*$B17*$C17*0.000000001</f>
        <v>0</v>
      </c>
    </row>
    <row r="18" spans="1:32">
      <c r="A18" s="3" t="s">
        <v>27</v>
      </c>
      <c r="B18" s="3">
        <v>25920000</v>
      </c>
      <c r="C18" s="3">
        <v>2</v>
      </c>
      <c r="D18">
        <f t="array" ref="D18">SUMPRODUCT(--(MOD(COLUMN(E18:AG18)-COLUMN(A18)+1,4)=0),E18:AG18)</f>
        <v>0</v>
      </c>
      <c r="E18" s="3"/>
      <c r="F18" s="3"/>
      <c r="G18" s="3"/>
      <c r="H18">
        <f t="array" ref="H18">H$2*F18*E18*$B18*$C18*0.000000001</f>
        <v>0</v>
      </c>
      <c r="I18" s="3">
        <v>3</v>
      </c>
      <c r="J18" s="3">
        <v>4</v>
      </c>
      <c r="K18" s="3">
        <v>1</v>
      </c>
      <c r="L18">
        <f t="array" ref="L18">L$2*J18*I18*$B18*$C18*0.000000001</f>
        <v>0</v>
      </c>
      <c r="M18" s="3"/>
      <c r="N18" s="3"/>
      <c r="O18" s="3"/>
      <c r="P18">
        <f t="array" ref="P18">P$2*N18*M18*$B18*$C18*0.000000001</f>
        <v>0</v>
      </c>
      <c r="Q18" s="3"/>
      <c r="R18" s="3"/>
      <c r="S18" s="3"/>
      <c r="T18">
        <f t="array" ref="T18">T$2*R18*Q18*$B18*$C18*0.000000001</f>
        <v>0</v>
      </c>
      <c r="U18" s="3"/>
      <c r="V18" s="3"/>
      <c r="W18" s="3"/>
      <c r="X18">
        <f t="array" ref="X18">X$2*V18*U18*$B18*$C18*0.000000001</f>
        <v>0</v>
      </c>
      <c r="Y18" s="3"/>
      <c r="Z18" s="3"/>
      <c r="AA18" s="3"/>
      <c r="AB18">
        <f t="array" ref="AB18">AB$2*Z18*Y18*$B18*$C18*0.000000001</f>
        <v>0</v>
      </c>
      <c r="AC18" s="3"/>
      <c r="AD18" s="3"/>
      <c r="AE18" s="3"/>
      <c r="AF18">
        <f t="array" ref="AF18">AF$2*AD18*AC18*$B18*$C18*0.000000001</f>
        <v>0</v>
      </c>
    </row>
    <row r="19" spans="1:32">
      <c r="A19" s="3" t="s">
        <v>28</v>
      </c>
      <c r="B19" s="3">
        <v>324000</v>
      </c>
      <c r="C19" s="3">
        <v>2</v>
      </c>
      <c r="D19">
        <f t="array" ref="D19">SUMPRODUCT(--(MOD(COLUMN(E19:AG19)-COLUMN(A19)+1,4)=0),E19:AG19)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v>2</v>
      </c>
      <c r="V19" s="3">
        <v>5938</v>
      </c>
      <c r="W19" s="3">
        <v>22</v>
      </c>
      <c r="X19">
        <f t="array" ref="X19">X$2*V19*U19*$B19*$C19*0.000000001</f>
        <v>0</v>
      </c>
      <c r="Y19" s="3"/>
      <c r="Z19" s="3"/>
      <c r="AA19" s="3"/>
      <c r="AB19">
        <f t="array" ref="AB19">AB$2*Z19*Y19*$B19*$C19*0.000000001</f>
        <v>0</v>
      </c>
      <c r="AC19" s="3"/>
      <c r="AD19" s="3"/>
      <c r="AE19" s="3"/>
      <c r="AF19">
        <f t="array" ref="AF19">AF$2*AD19*AC19*$B19*$C19*0.000000001</f>
        <v>0</v>
      </c>
    </row>
    <row r="20" spans="1:32">
      <c r="A20" s="3" t="s">
        <v>29</v>
      </c>
      <c r="B20" s="3"/>
      <c r="C20" s="3"/>
      <c r="D20">
        <f t="array" ref="D20">SUM(D3:D19)*0.001</f>
        <v>0</v>
      </c>
      <c r="E20" s="3"/>
      <c r="F20" s="3" t="s">
        <v>1</v>
      </c>
      <c r="G20" s="3"/>
      <c r="H20">
        <f t="array" ref="H20">SUM(H3:H19)*0.001</f>
        <v>0</v>
      </c>
      <c r="I20" s="3"/>
      <c r="J20" s="3" t="s">
        <v>2</v>
      </c>
      <c r="K20" s="3"/>
      <c r="L20">
        <f t="array" ref="L20">SUM(L3:L19)*0.001</f>
        <v>0</v>
      </c>
      <c r="M20" s="3"/>
      <c r="N20" s="3" t="s">
        <v>3</v>
      </c>
      <c r="O20" s="3"/>
      <c r="P20">
        <f t="array" ref="P20">SUM(P3:P19)*0.001</f>
        <v>0</v>
      </c>
      <c r="Q20" s="3"/>
      <c r="R20" s="3" t="s">
        <v>4</v>
      </c>
      <c r="S20" s="3"/>
      <c r="T20">
        <f t="array" ref="T20">SUM(T3:T19)*0.001</f>
        <v>0</v>
      </c>
      <c r="U20" s="3"/>
      <c r="V20" s="3" t="s">
        <v>5</v>
      </c>
      <c r="W20" s="3"/>
      <c r="X20">
        <f t="array" ref="X20">SUM(X3:X19)*0.001</f>
        <v>0</v>
      </c>
      <c r="Y20" s="3"/>
      <c r="Z20" s="3" t="s">
        <v>6</v>
      </c>
      <c r="AA20" s="3"/>
      <c r="AB20">
        <f t="array" ref="AB20">SUM(AB3:AB19)*0.001</f>
        <v>0</v>
      </c>
      <c r="AC20" s="3"/>
      <c r="AD20" s="3" t="s">
        <v>7</v>
      </c>
      <c r="AE20" s="3"/>
      <c r="AF20">
        <f t="array" ref="AF20">SUM(AF3:AF19)*0.001</f>
        <v>0</v>
      </c>
    </row>
    <row r="22" spans="1:32">
      <c r="A22" t="s">
        <v>30</v>
      </c>
      <c r="B22" t="s">
        <v>31</v>
      </c>
    </row>
    <row r="23" spans="1:32">
      <c r="A23" t="s">
        <v>32</v>
      </c>
      <c r="B23" t="s">
        <v>33</v>
      </c>
    </row>
    <row r="24" spans="1:32">
      <c r="A24" t="s">
        <v>34</v>
      </c>
      <c r="B24" t="s">
        <v>35</v>
      </c>
    </row>
    <row r="25" spans="1:32">
      <c r="A25" t="s">
        <v>36</v>
      </c>
      <c r="B25" t="s">
        <v>37</v>
      </c>
    </row>
    <row r="26" spans="1:32">
      <c r="A26" t="s">
        <v>38</v>
      </c>
      <c r="B26" t="s">
        <v>39</v>
      </c>
    </row>
    <row r="27" spans="1:32">
      <c r="A27" t="s">
        <v>40</v>
      </c>
      <c r="B27" t="s">
        <v>41</v>
      </c>
    </row>
    <row r="28" spans="1:32">
      <c r="A28" t="s">
        <v>42</v>
      </c>
      <c r="B28" t="s">
        <v>43</v>
      </c>
    </row>
    <row r="29" spans="1:32">
      <c r="A29" t="s">
        <v>44</v>
      </c>
      <c r="B29" t="s">
        <v>45</v>
      </c>
    </row>
  </sheetData>
  <mergeCells count="15">
    <mergeCell ref="E1:H1"/>
    <mergeCell ref="I1:L1"/>
    <mergeCell ref="M1:P1"/>
    <mergeCell ref="Q1:T1"/>
    <mergeCell ref="U1:X1"/>
    <mergeCell ref="Y1:AB1"/>
    <mergeCell ref="AC1:AF1"/>
    <mergeCell ref="B22:H22"/>
    <mergeCell ref="B23:H23"/>
    <mergeCell ref="B24:H24"/>
    <mergeCell ref="B25:H25"/>
    <mergeCell ref="B26:H26"/>
    <mergeCell ref="B27:H27"/>
    <mergeCell ref="B28:H28"/>
    <mergeCell ref="B29:H29"/>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2018-05-04T04:44:58Z</dcterms:created>
  <dcterms:modified xsi:type="dcterms:W3CDTF">2018-05-04T04:44:58Z</dcterms:modified>
</cp:coreProperties>
</file>