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Q3" authorId="0">
      <text>
        <r>
          <rPr>
            <sz val="8"/>
            <color indexed="81"/>
            <rFont val="Tahoma"/>
            <family val="2"/>
          </rPr>
          <t>simassacrossline</t>
        </r>
      </text>
    </comment>
    <comment ref="S3" authorId="0">
      <text>
        <r>
          <rPr>
            <sz val="8"/>
            <color indexed="81"/>
            <rFont val="Tahoma"/>
            <family val="2"/>
          </rPr>
          <t>midHolocene lgm abrupt-4xCO2 past1000 historical-ext piControl lig127k historical ssp126 1pctCO2-bgc midPliocene-eoi400 ssp585 1pctCO2 1pctCO2-rad</t>
        </r>
      </text>
    </comment>
    <comment ref="E4" authorId="0">
      <text>
        <r>
          <rPr>
            <sz val="8"/>
            <color indexed="81"/>
            <rFont val="Tahoma"/>
            <family val="2"/>
          </rPr>
          <t>ps</t>
        </r>
      </text>
    </comment>
    <comment ref="G4" authorId="0">
      <text>
        <r>
          <rPr>
            <sz val="8"/>
            <color indexed="81"/>
            <rFont val="Tahoma"/>
            <family val="2"/>
          </rPr>
          <t>piControl midHolocene lgm abrupt-4xCO2 past1000 1pctCO2 lig127k historical midPliocene-eoi400 amip</t>
        </r>
      </text>
    </comment>
    <comment ref="I4" authorId="0">
      <text>
        <r>
          <rPr>
            <sz val="8"/>
            <color indexed="81"/>
            <rFont val="Tahoma"/>
            <family val="2"/>
          </rPr>
          <t>hurs hursmax hursmin hus850 pr prhmax sfcWindmax ta500 ta850 tas tasmax tasmin tslsi wap500 zg500 zmla</t>
        </r>
      </text>
    </comment>
    <comment ref="K4" authorId="0">
      <text>
        <r>
          <rPr>
            <sz val="8"/>
            <color indexed="81"/>
            <rFont val="Tahoma"/>
            <family val="2"/>
          </rPr>
          <t>piControl midHolocene lgm abrupt-4xCO2 past1000 historical-ext 1pctCO2 lig127k historical ssp126 1pctCO2-bgc midPliocene-eoi400 ssp585 amip 1pctCO2-rad</t>
        </r>
      </text>
    </comment>
    <comment ref="M4" authorId="0">
      <text>
        <r>
          <rPr>
            <sz val="8"/>
            <color indexed="81"/>
            <rFont val="Tahoma"/>
            <family val="2"/>
          </rPr>
          <t>areacella areacello areacellr basin deptho hfgeou mrsofc orog rootd sftgif sftlf sftof vegHeight</t>
        </r>
      </text>
    </comment>
    <comment ref="O4" authorId="0">
      <text>
        <r>
          <rPr>
            <sz val="8"/>
            <color indexed="81"/>
            <rFont val="Tahoma"/>
            <family val="2"/>
          </rPr>
          <t>piControl midHolocene lgm abrupt-4xCO2 past1000 historical-ext 1pctCO2 lig127k historical midPliocene-eoi400 amip</t>
        </r>
      </text>
    </comment>
    <comment ref="Q4" authorId="0">
      <text>
        <r>
          <rPr>
            <sz val="8"/>
            <color indexed="81"/>
            <rFont val="Tahoma"/>
            <family val="2"/>
          </rPr>
          <t>H2p H2s O17p O17s O18p O18s abs550aer agesno baresoilFrac burntFractionAll c13Land c13Litter c13Soil c13Veg c14Land c14Litter c14Soil c14Veg c3PftFrac c4PftFrac cLand cLitter cProduct cSoil cVeg ci clivi clt cltisccp clwvi cropFrac cropFracC3 cropFracC4 depdust dissi13c drydust emidust evspsbl evspsblpot evspsblsoi evspsblveg fFire fLitterSoil fN2O fNgas fNleach fNnetmin fNup fVegLitter fVegSoil fg13co2 fg14co2 flashrate fric froc gpp gppc13 gppc14 grassFrac grassFracC3 grassFracC4 hcont300 hfdsn hfls hfss hurs huss intuadse intuaw intvadse intvaw lai limfecalc limfediat limfediaz limfemisc limfepico limirrcalc limirrdiat limirrdiaz limirrmisc limirrpico limncalc limndiat limndiaz limnmisc limnpico loaddust lwp lwsrfasdust lwsrfcsdust lwtoaasdust lwtoacsaer lwtoacsdust mmrno3 mrfso mrlso mrro mrros mrso mrsos mrtws nLand nLitter nProduct nSoil nVeg nbp netAtmosLandC13Flux netAtmosLandC14Flux netAtmosLandCO2Flux npp od443dust od550aer od550aerso od550dust od550so4 od550so4so od865dust orog pastureFrac ph pr prc prsn prw ps psl ra rac13 rac14 residualFrac rh rhc13 rhc14 rlds rldscs rls rlus rlut rlutcs rsds rsdscs rsdt rss rsus rsuscs rsut rsutcs rtmt sbl sbl sedustCI sfcWind shrubFrac siage siconc sidmassevapsubl sidmassmeltbot sidmassmelttop sifllatstop sifllwdtop sifllwutop siflsenstop siflswdtop siflswutop sihc simass sipr sisali sisnconc sisnthick sitemptop sithick snc snd sndmassmelt sndmasssnf snm snw swsrfasdust swsrfcsdust swtoaasdust swtoacsdust t20d tas tasmax tasmin tauu tauv tdps thetaot tpf tran treeFrac treeFracBdlDcd treeFracBdlEvg treeFracNdlDcd treeFracNdlEvg ts uas vas vegFrac vegHeight vegHeightCrop vegHeightGrass vegHeightShrub vegHeightTree wetdust wetlandCH4 wetlandFrac</t>
        </r>
      </text>
    </comment>
    <comment ref="S4" authorId="0">
      <text>
        <r>
          <rPr>
            <sz val="8"/>
            <color indexed="81"/>
            <rFont val="Tahoma"/>
            <family val="2"/>
          </rPr>
          <t>piControl midHolocene lgm abrupt-4xCO2 past1000 historical-ext 1pctCO2 lig127k historical ssp126 1pctCO2-bgc midPliocene-eoi400 ssp585 amip 1pctCO2-rad</t>
        </r>
      </text>
    </comment>
    <comment ref="Q5" authorId="0">
      <text>
        <r>
          <rPr>
            <sz val="8"/>
            <color indexed="81"/>
            <rFont val="Tahoma"/>
            <family val="2"/>
          </rPr>
          <t>landCoverFrac</t>
        </r>
      </text>
    </comment>
    <comment ref="S5" authorId="0">
      <text>
        <r>
          <rPr>
            <sz val="8"/>
            <color indexed="81"/>
            <rFont val="Tahoma"/>
            <family val="2"/>
          </rPr>
          <t>piControl midHolocene lgm abrupt-4xCO2 past1000 historical-ext 1pctCO2 lig127k historical ssp126 1pctCO2-bgc midPliocene-eoi400 ssp585 amip 1pctCO2-rad</t>
        </r>
      </text>
    </comment>
    <comment ref="Q6" authorId="0">
      <text>
        <r>
          <rPr>
            <sz val="8"/>
            <color indexed="81"/>
            <rFont val="Tahoma"/>
            <family val="2"/>
          </rPr>
          <t>sltbasin sltnortha</t>
        </r>
      </text>
    </comment>
    <comment ref="S6" authorId="0">
      <text>
        <r>
          <rPr>
            <sz val="8"/>
            <color indexed="81"/>
            <rFont val="Tahoma"/>
            <family val="2"/>
          </rPr>
          <t>midHolocene lgm abrupt-4xCO2 past1000 historical-ext piControl lig127k historical ssp126 1pctCO2-bgc midPliocene-eoi400 ssp585 1pctCO2 1pctCO2-rad</t>
        </r>
      </text>
    </comment>
    <comment ref="Q7" authorId="0">
      <text>
        <r>
          <rPr>
            <sz val="8"/>
            <color indexed="81"/>
            <rFont val="Tahoma"/>
            <family val="2"/>
          </rPr>
          <t>ch4global co2mass n2oglobal</t>
        </r>
      </text>
    </comment>
    <comment ref="S7" authorId="0">
      <text>
        <r>
          <rPr>
            <sz val="8"/>
            <color indexed="81"/>
            <rFont val="Tahoma"/>
            <family val="2"/>
          </rPr>
          <t>piControl midHolocene lgm abrupt-4xCO2 past1000 historical-ext 1pctCO2 lig127k historical ssp126 1pctCO2-bgc midPliocene-eoi400 ssp585 amip 1pctCO2-rad</t>
        </r>
      </text>
    </comment>
    <comment ref="U7" authorId="0">
      <text>
        <r>
          <rPr>
            <sz val="8"/>
            <color indexed="81"/>
            <rFont val="Tahoma"/>
            <family val="2"/>
          </rPr>
          <t>ch4globalClim co2massClim n2oglobalClim</t>
        </r>
      </text>
    </comment>
    <comment ref="W7" authorId="0">
      <text>
        <r>
          <rPr>
            <sz val="8"/>
            <color indexed="81"/>
            <rFont val="Tahoma"/>
            <family val="2"/>
          </rPr>
          <t>piControl midHolocene lgm abrupt-4xCO2 past1000 historical-ext 1pctCO2 lig127k historical ssp126 1pctCO2-bgc midPliocene-eoi400 ssp585 amip 1pctCO2-rad</t>
        </r>
      </text>
    </comment>
    <comment ref="Q8" authorId="0">
      <text>
        <r>
          <rPr>
            <sz val="8"/>
            <color indexed="81"/>
            <rFont val="Tahoma"/>
            <family val="2"/>
          </rPr>
          <t>ch4 co2 hur hus n2o ta ua va wap zg</t>
        </r>
      </text>
    </comment>
    <comment ref="S8" authorId="0">
      <text>
        <r>
          <rPr>
            <sz val="8"/>
            <color indexed="81"/>
            <rFont val="Tahoma"/>
            <family val="2"/>
          </rPr>
          <t>1pctCO2 piControl midHolocene lgm abrupt-4xCO2 past1000 historical-ext midPliocene-eoi400 lig127k historical ssp126 1pctCO2-bgc ssp585 amip 1pctCO2-rad</t>
        </r>
      </text>
    </comment>
    <comment ref="U8" authorId="0">
      <text>
        <r>
          <rPr>
            <sz val="8"/>
            <color indexed="81"/>
            <rFont val="Tahoma"/>
            <family val="2"/>
          </rPr>
          <t>ch4Clim co2Clim n2oClim</t>
        </r>
      </text>
    </comment>
    <comment ref="W8" authorId="0">
      <text>
        <r>
          <rPr>
            <sz val="8"/>
            <color indexed="81"/>
            <rFont val="Tahoma"/>
            <family val="2"/>
          </rPr>
          <t>piControl midHolocene lgm abrupt-4xCO2 past1000 historical-ext 1pctCO2 lig127k historical ssp126 1pctCO2-bgc midPliocene-eoi400 ssp585 amip 1pctCO2-rad</t>
        </r>
      </text>
    </comment>
    <comment ref="M9" authorId="0">
      <text>
        <r>
          <rPr>
            <sz val="8"/>
            <color indexed="81"/>
            <rFont val="Tahoma"/>
            <family val="2"/>
          </rPr>
          <t>thkcello volcello</t>
        </r>
      </text>
    </comment>
    <comment ref="O9" authorId="0">
      <text>
        <r>
          <rPr>
            <sz val="8"/>
            <color indexed="81"/>
            <rFont val="Tahoma"/>
            <family val="2"/>
          </rPr>
          <t>piControl midHolocene lgm abrupt-4xCO2 past1000 historical-ext 1pctCO2 lig127k historical midPliocene-eoi400 amip</t>
        </r>
      </text>
    </comment>
    <comment ref="Q9" authorId="0">
      <text>
        <r>
          <rPr>
            <sz val="8"/>
            <color indexed="81"/>
            <rFont val="Tahoma"/>
            <family val="2"/>
          </rPr>
          <t>O18sw dissi14c wo</t>
        </r>
      </text>
    </comment>
    <comment ref="S9" authorId="0">
      <text>
        <r>
          <rPr>
            <sz val="8"/>
            <color indexed="81"/>
            <rFont val="Tahoma"/>
            <family val="2"/>
          </rPr>
          <t>midHolocene lgm abrupt-4xCO2 past1000 historical-ext piControl lig127k historical ssp126 1pctCO2-bgc midPliocene-eoi400 ssp585 1pctCO2 1pctCO2-rad</t>
        </r>
      </text>
    </comment>
    <comment ref="Y9" authorId="0">
      <text>
        <r>
          <rPr>
            <sz val="8"/>
            <color indexed="81"/>
            <rFont val="Tahoma"/>
            <family val="2"/>
          </rPr>
          <t>chl dfe expc expcalc expsi no3 o2 phyc pp si</t>
        </r>
      </text>
    </comment>
    <comment ref="AA9" authorId="0">
      <text>
        <r>
          <rPr>
            <sz val="8"/>
            <color indexed="81"/>
            <rFont val="Tahoma"/>
            <family val="2"/>
          </rPr>
          <t>midHolocene lgm abrupt-4xCO2 past1000 historical-ext piControl lig127k historical ssp126 1pctCO2-bgc midPliocene-eoi400 ssp585 1pctCO2 1pctCO2-rad</t>
        </r>
      </text>
    </comment>
    <comment ref="Q10" authorId="0">
      <text>
        <r>
          <rPr>
            <sz val="8"/>
            <color indexed="81"/>
            <rFont val="Tahoma"/>
            <family val="2"/>
          </rPr>
          <t>clisccp</t>
        </r>
      </text>
    </comment>
    <comment ref="S10" authorId="0">
      <text>
        <r>
          <rPr>
            <sz val="8"/>
            <color indexed="81"/>
            <rFont val="Tahoma"/>
            <family val="2"/>
          </rPr>
          <t>piControl midHolocene lgm abrupt-4xCO2 past1000 1pctCO2 lig127k historical midPliocene-eoi400 amip</t>
        </r>
      </text>
    </comment>
    <comment ref="Q11" authorId="0">
      <text>
        <r>
          <rPr>
            <sz val="8"/>
            <color indexed="81"/>
            <rFont val="Tahoma"/>
            <family val="2"/>
          </rPr>
          <t>phalf rld rldcs rlu rlucs rsd rsdcs rsu rsucs</t>
        </r>
      </text>
    </comment>
    <comment ref="S11" authorId="0">
      <text>
        <r>
          <rPr>
            <sz val="8"/>
            <color indexed="81"/>
            <rFont val="Tahoma"/>
            <family val="2"/>
          </rPr>
          <t>piControl midHolocene lgm abrupt-4xCO2 past1000 historical-ext 1pctCO2 lig127k historical ssp126 1pctCO2-bgc midPliocene-eoi400 ssp585 amip 1pctCO2-rad</t>
        </r>
      </text>
    </comment>
    <comment ref="E12" authorId="0">
      <text>
        <r>
          <rPr>
            <sz val="8"/>
            <color indexed="81"/>
            <rFont val="Tahoma"/>
            <family val="2"/>
          </rPr>
          <t>hus pfull ta ua va</t>
        </r>
      </text>
    </comment>
    <comment ref="G12" authorId="0">
      <text>
        <r>
          <rPr>
            <sz val="8"/>
            <color indexed="81"/>
            <rFont val="Tahoma"/>
            <family val="2"/>
          </rPr>
          <t>piControl midHolocene lgm abrupt-4xCO2 past1000 1pctCO2 lig127k historical midPliocene-eoi400 amip</t>
        </r>
      </text>
    </comment>
    <comment ref="Q12" authorId="0">
      <text>
        <r>
          <rPr>
            <sz val="8"/>
            <color indexed="81"/>
            <rFont val="Tahoma"/>
            <family val="2"/>
          </rPr>
          <t>H2wv O17wv O18wv cl clc cls clw concdust md mmrbc mmrdust mmrso4 mmrss pfull tnhus tnhusa tnhusc tnhusd tnhusmp tnhusscpbl tnt tnta tntc tntmp tntr tntrl tntscpbl</t>
        </r>
      </text>
    </comment>
    <comment ref="S12" authorId="0">
      <text>
        <r>
          <rPr>
            <sz val="8"/>
            <color indexed="81"/>
            <rFont val="Tahoma"/>
            <family val="2"/>
          </rPr>
          <t>piControl midHolocene lgm abrupt-4xCO2 past1000 historical-ext 1pctCO2 lig127k historical ssp126 1pctCO2-bgc midPliocene-eoi400 ssp585 amip 1pctCO2-rad</t>
        </r>
      </text>
    </comment>
    <comment ref="Q13" authorId="0">
      <text>
        <r>
          <rPr>
            <sz val="8"/>
            <color indexed="81"/>
            <rFont val="Tahoma"/>
            <family val="2"/>
          </rPr>
          <t>mrsfl mrsll mrsol tsl</t>
        </r>
      </text>
    </comment>
    <comment ref="S13" authorId="0">
      <text>
        <r>
          <rPr>
            <sz val="8"/>
            <color indexed="81"/>
            <rFont val="Tahoma"/>
            <family val="2"/>
          </rPr>
          <t>piControl midHolocene lgm abrupt-4xCO2 past1000 historical-ext 1pctCO2 lig127k historical ssp126 1pctCO2-bgc midPliocene-eoi400 ssp585 amip 1pctCO2-rad</t>
        </r>
      </text>
    </comment>
  </commentList>
</comments>
</file>

<file path=xl/sharedStrings.xml><?xml version="1.0" encoding="utf-8"?>
<sst xmlns="http://schemas.openxmlformats.org/spreadsheetml/2006/main" count="60" uniqueCount="40">
  <si>
    <t>Merged Range</t>
  </si>
  <si>
    <t>6hrPt</t>
  </si>
  <si>
    <t>day</t>
  </si>
  <si>
    <t>fx</t>
  </si>
  <si>
    <t>mon</t>
  </si>
  <si>
    <t>monC</t>
  </si>
  <si>
    <t>yr</t>
  </si>
  <si>
    <t>1460</t>
  </si>
  <si>
    <t>365</t>
  </si>
  <si>
    <t>0.01</t>
  </si>
  <si>
    <t>12</t>
  </si>
  <si>
    <t>1</t>
  </si>
  <si>
    <t xml:space="preserve">                          Sea-ice ocean transect{1deg}</t>
  </si>
  <si>
    <t xml:space="preserve">                     Global field (single level){1deg}</t>
  </si>
  <si>
    <t xml:space="preserve">                     Global field (single level) [vegtype]{1deg}</t>
  </si>
  <si>
    <t xml:space="preserve">                          Ocean Basin Zonal Mean{1deg}</t>
  </si>
  <si>
    <t xml:space="preserve">                            Global mean/constant{1deg}</t>
  </si>
  <si>
    <t xml:space="preserve">               Global field (19 pressure levels){1deg}</t>
  </si>
  <si>
    <t xml:space="preserve">              Global ocean field on model levels{1deg}</t>
  </si>
  <si>
    <t xml:space="preserve">                Global field (7 pressure levels) [tau]{1deg}</t>
  </si>
  <si>
    <t xml:space="preserve">    Global field on model atmosphere half-levels{1deg}</t>
  </si>
  <si>
    <t xml:space="preserve">         Global field on model atmosphere levels{1deg}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</si>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</sst>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B23"/>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s>
  <sheetData>
    <row r="1" spans="1:28">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row>
    <row r="2" spans="1:28">
      <c r="A2" s="3"/>
      <c r="B2" s="3"/>
      <c r="C2" s="3"/>
      <c r="D2" s="3"/>
      <c r="E2" s="3"/>
      <c r="F2" s="3"/>
      <c r="G2" s="3"/>
      <c r="H2" s="3" t="s">
        <v>7</v>
      </c>
      <c r="I2" s="3"/>
      <c r="J2" s="3"/>
      <c r="K2" s="3"/>
      <c r="L2" s="3" t="s">
        <v>8</v>
      </c>
      <c r="M2" s="3"/>
      <c r="N2" s="3"/>
      <c r="O2" s="3"/>
      <c r="P2" s="3" t="s">
        <v>9</v>
      </c>
      <c r="Q2" s="3"/>
      <c r="R2" s="3"/>
      <c r="S2" s="3"/>
      <c r="T2" s="3" t="s">
        <v>10</v>
      </c>
      <c r="U2" s="3"/>
      <c r="V2" s="3"/>
      <c r="W2" s="3"/>
      <c r="X2" s="3" t="s">
        <v>10</v>
      </c>
      <c r="Y2" s="3"/>
      <c r="Z2" s="3"/>
      <c r="AA2" s="3"/>
      <c r="AB2" s="3" t="s">
        <v>11</v>
      </c>
    </row>
    <row r="3" spans="1:28">
      <c r="A3" s="3" t="s">
        <v>12</v>
      </c>
      <c r="B3" s="3">
        <v>10</v>
      </c>
      <c r="C3" s="3">
        <v>2</v>
      </c>
      <c r="D3">
        <f t="array" ref="D3">SUMPRODUCT(--(MOD(COLUMN(E3:AC3)-COLUMN(A3)+1,4)=0),E3:AC3)</f>
        <v>0</v>
      </c>
      <c r="E3" s="3"/>
      <c r="F3" s="3"/>
      <c r="G3" s="3"/>
      <c r="H3">
        <f t="array" ref="H3">H$2*F3*E3*$B3*$C3*0.000000001</f>
        <v>0</v>
      </c>
      <c r="I3" s="3"/>
      <c r="J3" s="3"/>
      <c r="K3" s="3"/>
      <c r="L3">
        <f t="array" ref="L3">L$2*J3*I3*$B3*$C3*0.000000001</f>
        <v>0</v>
      </c>
      <c r="M3" s="3"/>
      <c r="N3" s="3"/>
      <c r="O3" s="3"/>
      <c r="P3">
        <f t="array" ref="P3">P$2*N3*M3*$B3*$C3*0.000000001</f>
        <v>0</v>
      </c>
      <c r="Q3" s="3">
        <v>1</v>
      </c>
      <c r="R3" s="3">
        <v>2568</v>
      </c>
      <c r="S3" s="3">
        <v>14</v>
      </c>
      <c r="T3">
        <f t="array" ref="T3">T$2*R3*Q3*$B3*$C3*0.000000001</f>
        <v>0</v>
      </c>
      <c r="U3" s="3"/>
      <c r="V3" s="3"/>
      <c r="W3" s="3"/>
      <c r="X3">
        <f t="array" ref="X3">X$2*V3*U3*$B3*$C3*0.000000001</f>
        <v>0</v>
      </c>
      <c r="Y3" s="3"/>
      <c r="Z3" s="3"/>
      <c r="AA3" s="3"/>
      <c r="AB3">
        <f t="array" ref="AB3">AB$2*Z3*Y3*$B3*$C3*0.000000001</f>
        <v>0</v>
      </c>
    </row>
    <row r="4" spans="1:28">
      <c r="A4" s="3" t="s">
        <v>13</v>
      </c>
      <c r="B4" s="3">
        <v>64800</v>
      </c>
      <c r="C4" s="3">
        <v>2</v>
      </c>
      <c r="D4">
        <f t="array" ref="D4">SUMPRODUCT(--(MOD(COLUMN(E4:AC4)-COLUMN(A4)+1,4)=0),E4:AC4)</f>
        <v>0</v>
      </c>
      <c r="E4" s="3">
        <v>1</v>
      </c>
      <c r="F4" s="3">
        <v>200</v>
      </c>
      <c r="G4" s="3">
        <v>10</v>
      </c>
      <c r="H4">
        <f t="array" ref="H4">H$2*F4*E4*$B4*$C4*0.000000001</f>
        <v>0</v>
      </c>
      <c r="I4" s="3">
        <v>16</v>
      </c>
      <c r="J4" s="3">
        <v>1731.8125</v>
      </c>
      <c r="K4" s="3">
        <v>15</v>
      </c>
      <c r="L4">
        <f t="array" ref="L4">L$2*J4*I4*$B4*$C4*0.000000001</f>
        <v>0</v>
      </c>
      <c r="M4" s="3">
        <v>13</v>
      </c>
      <c r="N4" s="3">
        <v>2506</v>
      </c>
      <c r="O4" s="3">
        <v>11</v>
      </c>
      <c r="P4">
        <f t="array" ref="P4">P$2*N4*M4*$B4*$C4*0.000000001</f>
        <v>0</v>
      </c>
      <c r="Q4" s="3">
        <v>211</v>
      </c>
      <c r="R4" s="3">
        <v>2588.165876777251</v>
      </c>
      <c r="S4" s="3">
        <v>15</v>
      </c>
      <c r="T4">
        <f t="array" ref="T4">T$2*R4*Q4*$B4*$C4*0.000000001</f>
        <v>0</v>
      </c>
      <c r="U4" s="3"/>
      <c r="V4" s="3"/>
      <c r="W4" s="3"/>
      <c r="X4">
        <f t="array" ref="X4">X$2*V4*U4*$B4*$C4*0.000000001</f>
        <v>0</v>
      </c>
      <c r="Y4" s="3"/>
      <c r="Z4" s="3"/>
      <c r="AA4" s="3"/>
      <c r="AB4">
        <f t="array" ref="AB4">AB$2*Z4*Y4*$B4*$C4*0.000000001</f>
        <v>0</v>
      </c>
    </row>
    <row r="5" spans="1:28">
      <c r="A5" s="3" t="s">
        <v>14</v>
      </c>
      <c r="B5" s="3">
        <v>518400</v>
      </c>
      <c r="C5" s="3">
        <v>2</v>
      </c>
      <c r="D5">
        <f t="array" ref="D5">SUMPRODUCT(--(MOD(COLUMN(E5:AC5)-COLUMN(A5)+1,4)=0),E5:AC5)</f>
        <v>0</v>
      </c>
      <c r="E5" s="3"/>
      <c r="F5" s="3"/>
      <c r="G5" s="3"/>
      <c r="H5">
        <f t="array" ref="H5">H$2*F5*E5*$B5*$C5*0.000000001</f>
        <v>0</v>
      </c>
      <c r="I5" s="3"/>
      <c r="J5" s="3"/>
      <c r="K5" s="3"/>
      <c r="L5">
        <f t="array" ref="L5">L$2*J5*I5*$B5*$C5*0.000000001</f>
        <v>0</v>
      </c>
      <c r="M5" s="3"/>
      <c r="N5" s="3"/>
      <c r="O5" s="3"/>
      <c r="P5">
        <f t="array" ref="P5">P$2*N5*M5*$B5*$C5*0.000000001</f>
        <v>0</v>
      </c>
      <c r="Q5" s="3">
        <v>1</v>
      </c>
      <c r="R5" s="3">
        <v>2608</v>
      </c>
      <c r="S5" s="3">
        <v>15</v>
      </c>
      <c r="T5">
        <f t="array" ref="T5">T$2*R5*Q5*$B5*$C5*0.000000001</f>
        <v>0</v>
      </c>
      <c r="U5" s="3"/>
      <c r="V5" s="3"/>
      <c r="W5" s="3"/>
      <c r="X5">
        <f t="array" ref="X5">X$2*V5*U5*$B5*$C5*0.000000001</f>
        <v>0</v>
      </c>
      <c r="Y5" s="3"/>
      <c r="Z5" s="3"/>
      <c r="AA5" s="3"/>
      <c r="AB5">
        <f t="array" ref="AB5">AB$2*Z5*Y5*$B5*$C5*0.000000001</f>
        <v>0</v>
      </c>
    </row>
    <row r="6" spans="1:28">
      <c r="A6" s="3" t="s">
        <v>15</v>
      </c>
      <c r="B6" s="3">
        <v>10</v>
      </c>
      <c r="C6" s="3">
        <v>2</v>
      </c>
      <c r="D6">
        <f t="array" ref="D6">SUMPRODUCT(--(MOD(COLUMN(E6:AC6)-COLUMN(A6)+1,4)=0),E6:AC6)</f>
        <v>0</v>
      </c>
      <c r="E6" s="3"/>
      <c r="F6" s="3"/>
      <c r="G6" s="3"/>
      <c r="H6">
        <f t="array" ref="H6">H$2*F6*E6*$B6*$C6*0.000000001</f>
        <v>0</v>
      </c>
      <c r="I6" s="3"/>
      <c r="J6" s="3"/>
      <c r="K6" s="3"/>
      <c r="L6">
        <f t="array" ref="L6">L$2*J6*I6*$B6*$C6*0.000000001</f>
        <v>0</v>
      </c>
      <c r="M6" s="3"/>
      <c r="N6" s="3"/>
      <c r="O6" s="3"/>
      <c r="P6">
        <f t="array" ref="P6">P$2*N6*M6*$B6*$C6*0.000000001</f>
        <v>0</v>
      </c>
      <c r="Q6" s="3">
        <v>2</v>
      </c>
      <c r="R6" s="3">
        <v>2568</v>
      </c>
      <c r="S6" s="3">
        <v>14</v>
      </c>
      <c r="T6">
        <f t="array" ref="T6">T$2*R6*Q6*$B6*$C6*0.000000001</f>
        <v>0</v>
      </c>
      <c r="U6" s="3"/>
      <c r="V6" s="3"/>
      <c r="W6" s="3"/>
      <c r="X6">
        <f t="array" ref="X6">X$2*V6*U6*$B6*$C6*0.000000001</f>
        <v>0</v>
      </c>
      <c r="Y6" s="3"/>
      <c r="Z6" s="3"/>
      <c r="AA6" s="3"/>
      <c r="AB6">
        <f t="array" ref="AB6">AB$2*Z6*Y6*$B6*$C6*0.000000001</f>
        <v>0</v>
      </c>
    </row>
    <row r="7" spans="1:28">
      <c r="A7" s="3" t="s">
        <v>16</v>
      </c>
      <c r="B7" s="3">
        <v>10</v>
      </c>
      <c r="C7" s="3">
        <v>2</v>
      </c>
      <c r="D7">
        <f t="array" ref="D7">SUMPRODUCT(--(MOD(COLUMN(E7:AC7)-COLUMN(A7)+1,4)=0),E7:AC7)</f>
        <v>0</v>
      </c>
      <c r="E7" s="3"/>
      <c r="F7" s="3"/>
      <c r="G7" s="3"/>
      <c r="H7">
        <f t="array" ref="H7">H$2*F7*E7*$B7*$C7*0.000000001</f>
        <v>0</v>
      </c>
      <c r="I7" s="3"/>
      <c r="J7" s="3"/>
      <c r="K7" s="3"/>
      <c r="L7">
        <f t="array" ref="L7">L$2*J7*I7*$B7*$C7*0.000000001</f>
        <v>0</v>
      </c>
      <c r="M7" s="3"/>
      <c r="N7" s="3"/>
      <c r="O7" s="3"/>
      <c r="P7">
        <f t="array" ref="P7">P$2*N7*M7*$B7*$C7*0.000000001</f>
        <v>0</v>
      </c>
      <c r="Q7" s="3">
        <v>3</v>
      </c>
      <c r="R7" s="3">
        <v>2608</v>
      </c>
      <c r="S7" s="3">
        <v>15</v>
      </c>
      <c r="T7">
        <f t="array" ref="T7">T$2*R7*Q7*$B7*$C7*0.000000001</f>
        <v>0</v>
      </c>
      <c r="U7" s="3">
        <v>3</v>
      </c>
      <c r="V7" s="3">
        <v>2608</v>
      </c>
      <c r="W7" s="3">
        <v>15</v>
      </c>
      <c r="X7">
        <f t="array" ref="X7">X$2*V7*U7*$B7*$C7*0.000000001</f>
        <v>0</v>
      </c>
      <c r="Y7" s="3"/>
      <c r="Z7" s="3"/>
      <c r="AA7" s="3"/>
      <c r="AB7">
        <f t="array" ref="AB7">AB$2*Z7*Y7*$B7*$C7*0.000000001</f>
        <v>0</v>
      </c>
    </row>
    <row r="8" spans="1:28">
      <c r="A8" s="3" t="s">
        <v>17</v>
      </c>
      <c r="B8" s="3">
        <v>1231200</v>
      </c>
      <c r="C8" s="3">
        <v>2</v>
      </c>
      <c r="D8">
        <f t="array" ref="D8">SUMPRODUCT(--(MOD(COLUMN(E8:AC8)-COLUMN(A8)+1,4)=0),E8:AC8)</f>
        <v>0</v>
      </c>
      <c r="E8" s="3"/>
      <c r="F8" s="3"/>
      <c r="G8" s="3"/>
      <c r="H8">
        <f t="array" ref="H8">H$2*F8*E8*$B8*$C8*0.000000001</f>
        <v>0</v>
      </c>
      <c r="I8" s="3"/>
      <c r="J8" s="3"/>
      <c r="K8" s="3"/>
      <c r="L8">
        <f t="array" ref="L8">L$2*J8*I8*$B8*$C8*0.000000001</f>
        <v>0</v>
      </c>
      <c r="M8" s="3"/>
      <c r="N8" s="3"/>
      <c r="O8" s="3"/>
      <c r="P8">
        <f t="array" ref="P8">P$2*N8*M8*$B8*$C8*0.000000001</f>
        <v>0</v>
      </c>
      <c r="Q8" s="3">
        <v>10</v>
      </c>
      <c r="R8" s="3">
        <v>2608</v>
      </c>
      <c r="S8" s="3">
        <v>15</v>
      </c>
      <c r="T8">
        <f t="array" ref="T8">T$2*R8*Q8*$B8*$C8*0.000000001</f>
        <v>0</v>
      </c>
      <c r="U8" s="3">
        <v>3</v>
      </c>
      <c r="V8" s="3">
        <v>2608</v>
      </c>
      <c r="W8" s="3">
        <v>15</v>
      </c>
      <c r="X8">
        <f t="array" ref="X8">X$2*V8*U8*$B8*$C8*0.000000001</f>
        <v>0</v>
      </c>
      <c r="Y8" s="3"/>
      <c r="Z8" s="3"/>
      <c r="AA8" s="3"/>
      <c r="AB8">
        <f t="array" ref="AB8">AB$2*Z8*Y8*$B8*$C8*0.000000001</f>
        <v>0</v>
      </c>
    </row>
    <row r="9" spans="1:28">
      <c r="A9" s="3" t="s">
        <v>18</v>
      </c>
      <c r="B9" s="3">
        <v>3888000</v>
      </c>
      <c r="C9" s="3">
        <v>2</v>
      </c>
      <c r="D9">
        <f t="array" ref="D9">SUMPRODUCT(--(MOD(COLUMN(E9:AC9)-COLUMN(A9)+1,4)=0),E9:AC9)</f>
        <v>0</v>
      </c>
      <c r="E9" s="3"/>
      <c r="F9" s="3"/>
      <c r="G9" s="3"/>
      <c r="H9">
        <f t="array" ref="H9">H$2*F9*E9*$B9*$C9*0.000000001</f>
        <v>0</v>
      </c>
      <c r="I9" s="3"/>
      <c r="J9" s="3"/>
      <c r="K9" s="3"/>
      <c r="L9">
        <f t="array" ref="L9">L$2*J9*I9*$B9*$C9*0.000000001</f>
        <v>0</v>
      </c>
      <c r="M9" s="3">
        <v>2</v>
      </c>
      <c r="N9" s="3">
        <v>2506</v>
      </c>
      <c r="O9" s="3">
        <v>11</v>
      </c>
      <c r="P9">
        <f t="array" ref="P9">P$2*N9*M9*$B9*$C9*0.000000001</f>
        <v>0</v>
      </c>
      <c r="Q9" s="3">
        <v>3</v>
      </c>
      <c r="R9" s="3">
        <v>2568</v>
      </c>
      <c r="S9" s="3">
        <v>14</v>
      </c>
      <c r="T9">
        <f t="array" ref="T9">T$2*R9*Q9*$B9*$C9*0.000000001</f>
        <v>0</v>
      </c>
      <c r="U9" s="3"/>
      <c r="V9" s="3"/>
      <c r="W9" s="3"/>
      <c r="X9">
        <f t="array" ref="X9">X$2*V9*U9*$B9*$C9*0.000000001</f>
        <v>0</v>
      </c>
      <c r="Y9" s="3">
        <v>10</v>
      </c>
      <c r="Z9" s="3">
        <v>2568</v>
      </c>
      <c r="AA9" s="3">
        <v>14</v>
      </c>
      <c r="AB9">
        <f t="array" ref="AB9">AB$2*Z9*Y9*$B9*$C9*0.000000001</f>
        <v>0</v>
      </c>
    </row>
    <row r="10" spans="1:28">
      <c r="A10" s="3" t="s">
        <v>19</v>
      </c>
      <c r="B10" s="3">
        <v>3175200</v>
      </c>
      <c r="C10" s="3">
        <v>2</v>
      </c>
      <c r="D10">
        <f t="array" ref="D10">SUMPRODUCT(--(MOD(COLUMN(E10:AC10)-COLUMN(A10)+1,4)=0),E10:AC10)</f>
        <v>0</v>
      </c>
      <c r="E10" s="3"/>
      <c r="F10" s="3"/>
      <c r="G10" s="3"/>
      <c r="H10">
        <f t="array" ref="H10">H$2*F10*E10*$B10*$C10*0.000000001</f>
        <v>0</v>
      </c>
      <c r="I10" s="3"/>
      <c r="J10" s="3"/>
      <c r="K10" s="3"/>
      <c r="L10">
        <f t="array" ref="L10">L$2*J10*I10*$B10*$C10*0.000000001</f>
        <v>0</v>
      </c>
      <c r="M10" s="3"/>
      <c r="N10" s="3"/>
      <c r="O10" s="3"/>
      <c r="P10">
        <f t="array" ref="P10">P$2*N10*M10*$B10*$C10*0.000000001</f>
        <v>0</v>
      </c>
      <c r="Q10" s="3">
        <v>1</v>
      </c>
      <c r="R10" s="3">
        <v>325</v>
      </c>
      <c r="S10" s="3">
        <v>10</v>
      </c>
      <c r="T10">
        <f t="array" ref="T10">T$2*R10*Q10*$B10*$C10*0.000000001</f>
        <v>0</v>
      </c>
      <c r="U10" s="3"/>
      <c r="V10" s="3"/>
      <c r="W10" s="3"/>
      <c r="X10">
        <f t="array" ref="X10">X$2*V10*U10*$B10*$C10*0.000000001</f>
        <v>0</v>
      </c>
      <c r="Y10" s="3"/>
      <c r="Z10" s="3"/>
      <c r="AA10" s="3"/>
      <c r="AB10">
        <f t="array" ref="AB10">AB$2*Z10*Y10*$B10*$C10*0.000000001</f>
        <v>0</v>
      </c>
    </row>
    <row r="11" spans="1:28">
      <c r="A11" s="3" t="s">
        <v>20</v>
      </c>
      <c r="B11" s="3">
        <v>2592000</v>
      </c>
      <c r="C11" s="3">
        <v>2</v>
      </c>
      <c r="D11">
        <f t="array" ref="D11">SUMPRODUCT(--(MOD(COLUMN(E11:AC11)-COLUMN(A11)+1,4)=0),E11:AC11)</f>
        <v>0</v>
      </c>
      <c r="E11" s="3"/>
      <c r="F11" s="3"/>
      <c r="G11" s="3"/>
      <c r="H11">
        <f t="array" ref="H11">H$2*F11*E11*$B11*$C11*0.000000001</f>
        <v>0</v>
      </c>
      <c r="I11" s="3"/>
      <c r="J11" s="3"/>
      <c r="K11" s="3"/>
      <c r="L11">
        <f t="array" ref="L11">L$2*J11*I11*$B11*$C11*0.000000001</f>
        <v>0</v>
      </c>
      <c r="M11" s="3"/>
      <c r="N11" s="3"/>
      <c r="O11" s="3"/>
      <c r="P11">
        <f t="array" ref="P11">P$2*N11*M11*$B11*$C11*0.000000001</f>
        <v>0</v>
      </c>
      <c r="Q11" s="3">
        <v>9</v>
      </c>
      <c r="R11" s="3">
        <v>578.6666666666666</v>
      </c>
      <c r="S11" s="3">
        <v>15</v>
      </c>
      <c r="T11">
        <f t="array" ref="T11">T$2*R11*Q11*$B11*$C11*0.000000001</f>
        <v>0</v>
      </c>
      <c r="U11" s="3"/>
      <c r="V11" s="3"/>
      <c r="W11" s="3"/>
      <c r="X11">
        <f t="array" ref="X11">X$2*V11*U11*$B11*$C11*0.000000001</f>
        <v>0</v>
      </c>
      <c r="Y11" s="3"/>
      <c r="Z11" s="3"/>
      <c r="AA11" s="3"/>
      <c r="AB11">
        <f t="array" ref="AB11">AB$2*Z11*Y11*$B11*$C11*0.000000001</f>
        <v>0</v>
      </c>
    </row>
    <row r="12" spans="1:28">
      <c r="A12" s="3" t="s">
        <v>21</v>
      </c>
      <c r="B12" s="3">
        <v>2592000</v>
      </c>
      <c r="C12" s="3">
        <v>2</v>
      </c>
      <c r="D12">
        <f t="array" ref="D12">SUMPRODUCT(--(MOD(COLUMN(E12:AC12)-COLUMN(A12)+1,4)=0),E12:AC12)</f>
        <v>0</v>
      </c>
      <c r="E12" s="3">
        <v>5</v>
      </c>
      <c r="F12" s="3">
        <v>200</v>
      </c>
      <c r="G12" s="3">
        <v>10</v>
      </c>
      <c r="H12">
        <f t="array" ref="H12">H$2*F12*E12*$B12*$C12*0.000000001</f>
        <v>0</v>
      </c>
      <c r="I12" s="3"/>
      <c r="J12" s="3"/>
      <c r="K12" s="3"/>
      <c r="L12">
        <f t="array" ref="L12">L$2*J12*I12*$B12*$C12*0.000000001</f>
        <v>0</v>
      </c>
      <c r="M12" s="3"/>
      <c r="N12" s="3"/>
      <c r="O12" s="3"/>
      <c r="P12">
        <f t="array" ref="P12">P$2*N12*M12*$B12*$C12*0.000000001</f>
        <v>0</v>
      </c>
      <c r="Q12" s="3">
        <v>27</v>
      </c>
      <c r="R12" s="3">
        <v>1424.222222222222</v>
      </c>
      <c r="S12" s="3">
        <v>15</v>
      </c>
      <c r="T12">
        <f t="array" ref="T12">T$2*R12*Q12*$B12*$C12*0.000000001</f>
        <v>0</v>
      </c>
      <c r="U12" s="3"/>
      <c r="V12" s="3"/>
      <c r="W12" s="3"/>
      <c r="X12">
        <f t="array" ref="X12">X$2*V12*U12*$B12*$C12*0.000000001</f>
        <v>0</v>
      </c>
      <c r="Y12" s="3"/>
      <c r="Z12" s="3"/>
      <c r="AA12" s="3"/>
      <c r="AB12">
        <f t="array" ref="AB12">AB$2*Z12*Y12*$B12*$C12*0.000000001</f>
        <v>0</v>
      </c>
    </row>
    <row r="13" spans="1:28">
      <c r="A13" s="3" t="s">
        <v>22</v>
      </c>
      <c r="B13" s="3">
        <v>324000</v>
      </c>
      <c r="C13" s="3">
        <v>2</v>
      </c>
      <c r="D13">
        <f t="array" ref="D13">SUMPRODUCT(--(MOD(COLUMN(E13:AC13)-COLUMN(A13)+1,4)=0),E13:AC13)</f>
        <v>0</v>
      </c>
      <c r="E13" s="3"/>
      <c r="F13" s="3"/>
      <c r="G13" s="3"/>
      <c r="H13">
        <f t="array" ref="H13">H$2*F13*E13*$B13*$C13*0.000000001</f>
        <v>0</v>
      </c>
      <c r="I13" s="3"/>
      <c r="J13" s="3"/>
      <c r="K13" s="3"/>
      <c r="L13">
        <f t="array" ref="L13">L$2*J13*I13*$B13*$C13*0.000000001</f>
        <v>0</v>
      </c>
      <c r="M13" s="3"/>
      <c r="N13" s="3"/>
      <c r="O13" s="3"/>
      <c r="P13">
        <f t="array" ref="P13">P$2*N13*M13*$B13*$C13*0.000000001</f>
        <v>0</v>
      </c>
      <c r="Q13" s="3">
        <v>4</v>
      </c>
      <c r="R13" s="3">
        <v>2608</v>
      </c>
      <c r="S13" s="3">
        <v>15</v>
      </c>
      <c r="T13">
        <f t="array" ref="T13">T$2*R13*Q13*$B13*$C13*0.000000001</f>
        <v>0</v>
      </c>
      <c r="U13" s="3"/>
      <c r="V13" s="3"/>
      <c r="W13" s="3"/>
      <c r="X13">
        <f t="array" ref="X13">X$2*V13*U13*$B13*$C13*0.000000001</f>
        <v>0</v>
      </c>
      <c r="Y13" s="3"/>
      <c r="Z13" s="3"/>
      <c r="AA13" s="3"/>
      <c r="AB13">
        <f t="array" ref="AB13">AB$2*Z13*Y13*$B13*$C13*0.000000001</f>
        <v>0</v>
      </c>
    </row>
    <row r="14" spans="1:28">
      <c r="A14" s="3" t="s">
        <v>23</v>
      </c>
      <c r="B14" s="3"/>
      <c r="C14" s="3"/>
      <c r="D14">
        <f t="array" ref="D14">SUM(D3:D13)*0.001</f>
        <v>0</v>
      </c>
      <c r="E14" s="3"/>
      <c r="F14" s="3" t="s">
        <v>1</v>
      </c>
      <c r="G14" s="3"/>
      <c r="H14">
        <f t="array" ref="H14">SUM(H3:H13)*0.001</f>
        <v>0</v>
      </c>
      <c r="I14" s="3"/>
      <c r="J14" s="3" t="s">
        <v>2</v>
      </c>
      <c r="K14" s="3"/>
      <c r="L14">
        <f t="array" ref="L14">SUM(L3:L13)*0.001</f>
        <v>0</v>
      </c>
      <c r="M14" s="3"/>
      <c r="N14" s="3" t="s">
        <v>3</v>
      </c>
      <c r="O14" s="3"/>
      <c r="P14">
        <f t="array" ref="P14">SUM(P3:P13)*0.001</f>
        <v>0</v>
      </c>
      <c r="Q14" s="3"/>
      <c r="R14" s="3" t="s">
        <v>4</v>
      </c>
      <c r="S14" s="3"/>
      <c r="T14">
        <f t="array" ref="T14">SUM(T3:T13)*0.001</f>
        <v>0</v>
      </c>
      <c r="U14" s="3"/>
      <c r="V14" s="3" t="s">
        <v>5</v>
      </c>
      <c r="W14" s="3"/>
      <c r="X14">
        <f t="array" ref="X14">SUM(X3:X13)*0.001</f>
        <v>0</v>
      </c>
      <c r="Y14" s="3"/>
      <c r="Z14" s="3" t="s">
        <v>6</v>
      </c>
      <c r="AA14" s="3"/>
      <c r="AB14">
        <f t="array" ref="AB14">SUM(AB3:AB13)*0.001</f>
        <v>0</v>
      </c>
    </row>
    <row r="16" spans="1:28">
      <c r="A16" t="s">
        <v>24</v>
      </c>
      <c r="B16" t="s">
        <v>25</v>
      </c>
    </row>
    <row r="17" spans="1:2">
      <c r="A17" t="s">
        <v>26</v>
      </c>
      <c r="B17" t="s">
        <v>27</v>
      </c>
    </row>
    <row r="18" spans="1:2">
      <c r="A18" t="s">
        <v>28</v>
      </c>
      <c r="B18" t="s">
        <v>29</v>
      </c>
    </row>
    <row r="19" spans="1:2">
      <c r="A19" t="s">
        <v>30</v>
      </c>
      <c r="B19" t="s">
        <v>31</v>
      </c>
    </row>
    <row r="20" spans="1:2">
      <c r="A20" t="s">
        <v>32</v>
      </c>
      <c r="B20" t="s">
        <v>33</v>
      </c>
    </row>
    <row r="21" spans="1:2">
      <c r="A21" t="s">
        <v>34</v>
      </c>
      <c r="B21" t="s">
        <v>35</v>
      </c>
    </row>
    <row r="22" spans="1:2">
      <c r="A22" t="s">
        <v>36</v>
      </c>
      <c r="B22" t="s">
        <v>37</v>
      </c>
    </row>
    <row r="23" spans="1:2">
      <c r="A23" t="s">
        <v>38</v>
      </c>
      <c r="B23" t="s">
        <v>39</v>
      </c>
    </row>
  </sheetData>
  <mergeCells count="14">
    <mergeCell ref="E1:H1"/>
    <mergeCell ref="I1:L1"/>
    <mergeCell ref="M1:P1"/>
    <mergeCell ref="Q1:T1"/>
    <mergeCell ref="U1:X1"/>
    <mergeCell ref="Y1:AB1"/>
    <mergeCell ref="B16:H16"/>
    <mergeCell ref="B17:H17"/>
    <mergeCell ref="B18:H18"/>
    <mergeCell ref="B19:H19"/>
    <mergeCell ref="B20:H20"/>
    <mergeCell ref="B21:H21"/>
    <mergeCell ref="B22:H22"/>
    <mergeCell ref="B23:H23"/>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2018-05-04T04:45:44Z</dcterms:created>
  <dcterms:modified xsi:type="dcterms:W3CDTF">2018-05-04T04:45:44Z</dcterms:modified>
</cp:coreProperties>
</file>