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Q3" authorId="0">
      <text>
        <r>
          <rPr>
            <sz val="8"/>
            <color indexed="81"/>
            <rFont val="Tahoma"/>
            <family val="2"/>
          </rPr>
          <t>msftyz msftyzmpa</t>
        </r>
      </text>
    </comment>
    <comment ref="S3" authorId="0">
      <text>
        <r>
          <rPr>
            <sz val="8"/>
            <color indexed="81"/>
            <rFont val="Tahoma"/>
            <family val="2"/>
          </rPr>
          <t>omip2 abrupt-4xCO2 omip1-spunup historical-ext piControl omip1 historical omip2-spunup 1pctCO2</t>
        </r>
      </text>
    </comment>
    <comment ref="Q4" authorId="0">
      <text>
        <r>
          <rPr>
            <sz val="8"/>
            <color indexed="81"/>
            <rFont val="Tahoma"/>
            <family val="2"/>
          </rPr>
          <t>msftyrho msftyrhompa</t>
        </r>
      </text>
    </comment>
    <comment ref="S4" authorId="0">
      <text>
        <r>
          <rPr>
            <sz val="8"/>
            <color indexed="81"/>
            <rFont val="Tahoma"/>
            <family val="2"/>
          </rPr>
          <t>omip2 abrupt-4xCO2 omip1-spunup historical-ext piControl omip1 historical omip2-spunup 1pctCO2</t>
        </r>
      </text>
    </comment>
    <comment ref="I5" authorId="0">
      <text>
        <r>
          <rPr>
            <sz val="8"/>
            <color indexed="81"/>
            <rFont val="Tahoma"/>
            <family val="2"/>
          </rPr>
          <t>msftmz</t>
        </r>
      </text>
    </comment>
    <comment ref="K5" authorId="0">
      <text>
        <r>
          <rPr>
            <sz val="8"/>
            <color indexed="81"/>
            <rFont val="Tahoma"/>
            <family val="2"/>
          </rPr>
          <t>omip2 abrupt-4xCO2 omip1-spunup historical-ext piControl omip1 historical omip2-spunup 1pctCO2</t>
        </r>
      </text>
    </comment>
    <comment ref="Q5" authorId="0">
      <text>
        <r>
          <rPr>
            <sz val="8"/>
            <color indexed="81"/>
            <rFont val="Tahoma"/>
            <family val="2"/>
          </rPr>
          <t>msftmz msftmzmpa msftmzsmpa msftyzsmpa</t>
        </r>
      </text>
    </comment>
    <comment ref="S5" authorId="0">
      <text>
        <r>
          <rPr>
            <sz val="8"/>
            <color indexed="81"/>
            <rFont val="Tahoma"/>
            <family val="2"/>
          </rPr>
          <t>omip2 abrupt-4xCO2 omip1-spunup historical-ext piControl omip1 historical omip2-spunup 1pctCO2</t>
        </r>
      </text>
    </comment>
    <comment ref="E6" authorId="0">
      <text>
        <r>
          <rPr>
            <sz val="8"/>
            <color indexed="81"/>
            <rFont val="Tahoma"/>
            <family val="2"/>
          </rPr>
          <t>chlos phycos sos sossq tos tossq</t>
        </r>
      </text>
    </comment>
    <comment ref="G6" authorId="0">
      <text>
        <r>
          <rPr>
            <sz val="8"/>
            <color indexed="81"/>
            <rFont val="Tahoma"/>
            <family val="2"/>
          </rPr>
          <t>omip2 abrupt-4xCO2 omip1-spunup historical-ext piControl omip1 historical omip2-spunup 1pctCO2</t>
        </r>
      </text>
    </comment>
    <comment ref="I6" authorId="0">
      <text>
        <r>
          <rPr>
            <sz val="8"/>
            <color indexed="81"/>
            <rFont val="Tahoma"/>
            <family val="2"/>
          </rPr>
          <t>hfds sfdsi sfriver sos tauuo tauvo tos wfo</t>
        </r>
      </text>
    </comment>
    <comment ref="K6" authorId="0">
      <text>
        <r>
          <rPr>
            <sz val="8"/>
            <color indexed="81"/>
            <rFont val="Tahoma"/>
            <family val="2"/>
          </rPr>
          <t>omip2 abrupt-4xCO2 omip1-spunup historical-ext piControl omip1 historical omip2-spunup 1pctCO2</t>
        </r>
      </text>
    </comment>
    <comment ref="M6" authorId="0">
      <text>
        <r>
          <rPr>
            <sz val="8"/>
            <color indexed="81"/>
            <rFont val="Tahoma"/>
            <family val="2"/>
          </rPr>
          <t>areacello basin deptho hfgeou sftof</t>
        </r>
      </text>
    </comment>
    <comment ref="O6" authorId="0">
      <text>
        <r>
          <rPr>
            <sz val="8"/>
            <color indexed="81"/>
            <rFont val="Tahoma"/>
            <family val="2"/>
          </rPr>
          <t>omip2 abrupt-4xCO2 omip1-spunup historical-ext piControl omip1 historical omip2-spunup 1pctCO2</t>
        </r>
      </text>
    </comment>
    <comment ref="Q6" authorId="0">
      <text>
        <r>
          <rPr>
            <sz val="8"/>
            <color indexed="81"/>
            <rFont val="Tahoma"/>
            <family val="2"/>
          </rPr>
          <t>arag bacc bfe bfeos bsi bsios calc chl chlcalc chlcalcos chldiat chldiatos chldiaz chldiazos chlmisc chlmiscos chlos chlpico chlpicoos co3 co3abio co3nat co3satarag co3satcalc detoc dfe dfeos dissi13c dissi13cos dissi14cabio dissi14cabioos dissic dissicabio dissicabioos dissicnat dissicnatos dissoc dmsos dpco2 dpco2abio dpco2nat dpo2 eparag100 epc100 epcalc100 epfe100 epn100 epp100 epsi100 evs fbddtalk fbddtdic fbddtdife fbddtdin fbddtdip fbddtdisi fddtalk fddtdic fddtdife fddtdin fddtdip fddtdisi fg13co2 fg14co2abio fgcfc11 fgcfc12 fgco2 fgco2abio fgco2nat fgdms fgo2 fgsf6 ficeberg2d frfe fric friver frn froc fsfe fsitherm fsn hfcorr hfds hfevapds hfgeou hfibthermds2d hflso hfrainds hfrunoffds2d hfsifrazil2d hfsnthermds2d hfsso hfx hfy icfriver intdic intdoc intparag intpbfe intpbn intpbp intpbsi intpcalcite intpn2 intpoc intpp intppcalc intppdiat intppdiaz intppmisc intppnitrate intpppico limfecalc limfediat limfediaz limfemisc limfepico limirrcalc limirrdiat limirrdiaz limirrmisc limirrpico limncalc limndiat limndiaz limnmisc limnpico mlotst mlotstmax mlotstmin mlotstsq msftbarot nh4 no3 no3os o2 o2min o2os o2sat o2satos ocfriver pbo ph phabio phabioos phnat phnatos phyc phycalc phycos phydiat phydiaz phyfe phyfeos phymisc phyn phynos phyp phypico phypos physi physios po4 pon ponos pop popos pp prra prsn pso rlntds rsntds sfdsi sfriver si sios sob sos sossq spco2 spco2abio spco2nat talk talknat talknatos tauucorr tauuo tauvcorr tauvo tob tos tossq vsf vsfcorr vsfevap vsfpr vsfriver vsfsit wfcorr wfo wfonocorr zmeso zmicro zmisc zo2min zooc zos zossq zsatarag zsatcalc</t>
        </r>
      </text>
    </comment>
    <comment ref="S6" authorId="0">
      <text>
        <r>
          <rPr>
            <sz val="8"/>
            <color indexed="81"/>
            <rFont val="Tahoma"/>
            <family val="2"/>
          </rPr>
          <t>omip2 abrupt-4xCO2 omip1-spunup historical-ext piControl omip1 historical omip2-spunup 1pctCO2</t>
        </r>
      </text>
    </comment>
    <comment ref="U6" authorId="0">
      <text>
        <r>
          <rPr>
            <sz val="8"/>
            <color indexed="81"/>
            <rFont val="Tahoma"/>
            <family val="2"/>
          </rPr>
          <t>dispkexyfo fg13co2 fg14co2abio fgco2 fgco2abio fgco2nat ocontempmint opottempmint somint tnkebto tnpeo</t>
        </r>
      </text>
    </comment>
    <comment ref="W6" authorId="0">
      <text>
        <r>
          <rPr>
            <sz val="8"/>
            <color indexed="81"/>
            <rFont val="Tahoma"/>
            <family val="2"/>
          </rPr>
          <t>omip2 abrupt-4xCO2 omip1-spunup historical-ext piControl omip1 historical omip2-spunup 1pctCO2</t>
        </r>
      </text>
    </comment>
    <comment ref="I7" authorId="0">
      <text>
        <r>
          <rPr>
            <sz val="8"/>
            <color indexed="81"/>
            <rFont val="Tahoma"/>
            <family val="2"/>
          </rPr>
          <t>hfbasin</t>
        </r>
      </text>
    </comment>
    <comment ref="K7" authorId="0">
      <text>
        <r>
          <rPr>
            <sz val="8"/>
            <color indexed="81"/>
            <rFont val="Tahoma"/>
            <family val="2"/>
          </rPr>
          <t>omip2 abrupt-4xCO2 omip1-spunup historical-ext piControl omip1 historical omip2-spunup 1pctCO2</t>
        </r>
      </text>
    </comment>
    <comment ref="Q7" authorId="0">
      <text>
        <r>
          <rPr>
            <sz val="8"/>
            <color indexed="81"/>
            <rFont val="Tahoma"/>
            <family val="2"/>
          </rPr>
          <t>hfbasin hfbasinpadv hfbasinpmadv hfbasinpmdiff hfbasinpsmadv htovgyre htovovrt sltovgyre sltovovrt</t>
        </r>
      </text>
    </comment>
    <comment ref="S7" authorId="0">
      <text>
        <r>
          <rPr>
            <sz val="8"/>
            <color indexed="81"/>
            <rFont val="Tahoma"/>
            <family val="2"/>
          </rPr>
          <t>omip2 abrupt-4xCO2 omip1-spunup historical-ext piControl omip1 historical omip2-spunup 1pctCO2</t>
        </r>
      </text>
    </comment>
    <comment ref="Q8" authorId="0">
      <text>
        <r>
          <rPr>
            <sz val="8"/>
            <color indexed="81"/>
            <rFont val="Tahoma"/>
            <family val="2"/>
          </rPr>
          <t>mfo</t>
        </r>
      </text>
    </comment>
    <comment ref="S8" authorId="0">
      <text>
        <r>
          <rPr>
            <sz val="8"/>
            <color indexed="81"/>
            <rFont val="Tahoma"/>
            <family val="2"/>
          </rPr>
          <t>omip2 abrupt-4xCO2 omip1-spunup historical-ext piControl omip1 historical omip2-spunup 1pctCO2</t>
        </r>
      </text>
    </comment>
    <comment ref="I9" authorId="0">
      <text>
        <r>
          <rPr>
            <sz val="8"/>
            <color indexed="81"/>
            <rFont val="Tahoma"/>
            <family val="2"/>
          </rPr>
          <t>bigthetaoga masso soga sosga thetaoga tosga volo</t>
        </r>
      </text>
    </comment>
    <comment ref="K9" authorId="0">
      <text>
        <r>
          <rPr>
            <sz val="8"/>
            <color indexed="81"/>
            <rFont val="Tahoma"/>
            <family val="2"/>
          </rPr>
          <t>omip2 abrupt-4xCO2 omip1-spunup historical-ext piControl omip1 historical omip2-spunup 1pctCO2</t>
        </r>
      </text>
    </comment>
    <comment ref="Q9" authorId="0">
      <text>
        <r>
          <rPr>
            <sz val="8"/>
            <color indexed="81"/>
            <rFont val="Tahoma"/>
            <family val="2"/>
          </rPr>
          <t>bigthetaoga masso soga sosga thetaoga tosga volo zostoga</t>
        </r>
      </text>
    </comment>
    <comment ref="S9" authorId="0">
      <text>
        <r>
          <rPr>
            <sz val="8"/>
            <color indexed="81"/>
            <rFont val="Tahoma"/>
            <family val="2"/>
          </rPr>
          <t>omip2 abrupt-4xCO2 omip1-spunup historical-ext piControl omip1 historical omip2-spunup 1pctCO2</t>
        </r>
      </text>
    </comment>
    <comment ref="I10" authorId="0">
      <text>
        <r>
          <rPr>
            <sz val="8"/>
            <color indexed="81"/>
            <rFont val="Tahoma"/>
            <family val="2"/>
          </rPr>
          <t>agessc bigthetao so thetao thkcello uo vo wo</t>
        </r>
      </text>
    </comment>
    <comment ref="K10" authorId="0">
      <text>
        <r>
          <rPr>
            <sz val="8"/>
            <color indexed="81"/>
            <rFont val="Tahoma"/>
            <family val="2"/>
          </rPr>
          <t>omip2 abrupt-4xCO2 omip1-spunup historical-ext piControl omip1 historical omip2-spunup 1pctCO2</t>
        </r>
      </text>
    </comment>
    <comment ref="M10" authorId="0">
      <text>
        <r>
          <rPr>
            <sz val="8"/>
            <color indexed="81"/>
            <rFont val="Tahoma"/>
            <family val="2"/>
          </rPr>
          <t>masscello volcello</t>
        </r>
      </text>
    </comment>
    <comment ref="O10" authorId="0">
      <text>
        <r>
          <rPr>
            <sz val="8"/>
            <color indexed="81"/>
            <rFont val="Tahoma"/>
            <family val="2"/>
          </rPr>
          <t>omip2 abrupt-4xCO2 omip1-spunup historical-ext piControl omip1 historical omip2-spunup 1pctCO2</t>
        </r>
      </text>
    </comment>
    <comment ref="Q10"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S10" authorId="0">
      <text>
        <r>
          <rPr>
            <sz val="8"/>
            <color indexed="81"/>
            <rFont val="Tahoma"/>
            <family val="2"/>
          </rPr>
          <t>omip2 abrupt-4xCO2 omip1-spunup historical-ext piControl omip1 historical omip2-spunup 1pctCO2</t>
        </r>
      </text>
    </comment>
    <comment ref="U10"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W10" authorId="0">
      <text>
        <r>
          <rPr>
            <sz val="8"/>
            <color indexed="81"/>
            <rFont val="Tahoma"/>
            <family val="2"/>
          </rPr>
          <t>omip2 abrupt-4xCO2 omip1-spunup historical-ext piControl omip1 historical omip2-spunup 1pctCO2</t>
        </r>
      </text>
    </comment>
    <comment ref="I11" authorId="0">
      <text>
        <r>
          <rPr>
            <sz val="8"/>
            <color indexed="81"/>
            <rFont val="Tahoma"/>
            <family val="2"/>
          </rPr>
          <t>msftmrho</t>
        </r>
      </text>
    </comment>
    <comment ref="K11" authorId="0">
      <text>
        <r>
          <rPr>
            <sz val="8"/>
            <color indexed="81"/>
            <rFont val="Tahoma"/>
            <family val="2"/>
          </rPr>
          <t>omip2 abrupt-4xCO2 omip1-spunup historical-ext piControl omip1 historical omip2-spunup 1pctCO2</t>
        </r>
      </text>
    </comment>
    <comment ref="Q11" authorId="0">
      <text>
        <r>
          <rPr>
            <sz val="8"/>
            <color indexed="81"/>
            <rFont val="Tahoma"/>
            <family val="2"/>
          </rPr>
          <t>msftmrho msftmrhompa</t>
        </r>
      </text>
    </comment>
    <comment ref="S11" authorId="0">
      <text>
        <r>
          <rPr>
            <sz val="8"/>
            <color indexed="81"/>
            <rFont val="Tahoma"/>
            <family val="2"/>
          </rPr>
          <t>omip2 abrupt-4xCO2 omip1-spunup historical-ext piControl omip1 historical omip2-spunup 1pctCO2</t>
        </r>
      </text>
    </comment>
  </commentList>
</comments>
</file>

<file path=xl/sharedStrings.xml><?xml version="1.0" encoding="utf-8"?>
<sst xmlns="http://schemas.openxmlformats.org/spreadsheetml/2006/main" count="54" uniqueCount="37">
  <si>
    <t>Merged Range</t>
  </si>
  <si>
    <t>day</t>
  </si>
  <si>
    <t>dec</t>
  </si>
  <si>
    <t>fx</t>
  </si>
  <si>
    <t>mon</t>
  </si>
  <si>
    <t>yr</t>
  </si>
  <si>
    <t>365</t>
  </si>
  <si>
    <t>0.1</t>
  </si>
  <si>
    <t>0.01</t>
  </si>
  <si>
    <t>12</t>
  </si>
  <si>
    <t>1</t>
  </si>
  <si>
    <t xml:space="preserve">             Ocean Basin grid-Meridional Section</t>
  </si>
  <si>
    <t xml:space="preserve">Ocean Basin grid-Meridional Section (on density </t>
  </si>
  <si>
    <t xml:space="preserve">                  Ocean Basin Meridional Section</t>
  </si>
  <si>
    <t xml:space="preserve">                     Global field (single level)</t>
  </si>
  <si>
    <t xml:space="preserve">                          Ocean Basin Zonal Mean</t>
  </si>
  <si>
    <t xml:space="preserve">                                  Ocean Transect</t>
  </si>
  <si>
    <t xml:space="preserve">                            Global mean/constant</t>
  </si>
  <si>
    <t xml:space="preserve">              Global ocean field on model levels</t>
  </si>
  <si>
    <t>Ocean Basin Meridional Section (on density surfa</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</si>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</sst>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X21"/>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s>
  <sheetData>
    <row r="1" spans="1:24">
      <c r="A1" s="2"/>
      <c r="B1" s="2"/>
      <c r="C1" s="2"/>
      <c r="D1" s="2"/>
      <c r="E1" s="2" t="s">
        <v>1</v>
      </c>
      <c r="F1" s="2"/>
      <c r="G1" s="2"/>
      <c r="H1" s="2"/>
      <c r="I1" s="2" t="s">
        <v>2</v>
      </c>
      <c r="J1" s="2"/>
      <c r="K1" s="2"/>
      <c r="L1" s="2"/>
      <c r="M1" s="2" t="s">
        <v>3</v>
      </c>
      <c r="N1" s="2"/>
      <c r="O1" s="2"/>
      <c r="P1" s="2"/>
      <c r="Q1" s="2" t="s">
        <v>4</v>
      </c>
      <c r="R1" s="2"/>
      <c r="S1" s="2"/>
      <c r="T1" s="2"/>
      <c r="U1" s="2" t="s">
        <v>5</v>
      </c>
      <c r="V1" s="2"/>
      <c r="W1" s="2"/>
      <c r="X1" s="2"/>
    </row>
    <row r="2" spans="1:24">
      <c r="A2" s="3"/>
      <c r="B2" s="3"/>
      <c r="C2" s="3"/>
      <c r="D2" s="3"/>
      <c r="E2" s="3"/>
      <c r="F2" s="3"/>
      <c r="G2" s="3"/>
      <c r="H2" s="3" t="s">
        <v>6</v>
      </c>
      <c r="I2" s="3"/>
      <c r="J2" s="3"/>
      <c r="K2" s="3"/>
      <c r="L2" s="3" t="s">
        <v>7</v>
      </c>
      <c r="M2" s="3"/>
      <c r="N2" s="3"/>
      <c r="O2" s="3"/>
      <c r="P2" s="3" t="s">
        <v>8</v>
      </c>
      <c r="Q2" s="3"/>
      <c r="R2" s="3"/>
      <c r="S2" s="3"/>
      <c r="T2" s="3" t="s">
        <v>9</v>
      </c>
      <c r="U2" s="3"/>
      <c r="V2" s="3"/>
      <c r="W2" s="3"/>
      <c r="X2" s="3" t="s">
        <v>10</v>
      </c>
    </row>
    <row r="3" spans="1:24">
      <c r="A3" s="3" t="s">
        <v>11</v>
      </c>
      <c r="B3" s="3">
        <v>600</v>
      </c>
      <c r="C3" s="3">
        <v>2</v>
      </c>
      <c r="D3">
        <f t="array" ref="D3">SUMPRODUCT(--(MOD(COLUMN(E3:Y3)-COLUMN(A3)+1,4)=0),E3:Y3)</f>
        <v>0</v>
      </c>
      <c r="E3" s="3"/>
      <c r="F3" s="3"/>
      <c r="G3" s="3"/>
      <c r="H3">
        <f t="array" ref="H3">H$2*F3*E3*$B3*$C3*0.000000001</f>
        <v>0</v>
      </c>
      <c r="I3" s="3"/>
      <c r="J3" s="3"/>
      <c r="K3" s="3"/>
      <c r="L3">
        <f t="array" ref="L3">L$2*J3*I3*$B3*$C3*0.000000001</f>
        <v>0</v>
      </c>
      <c r="M3" s="3"/>
      <c r="N3" s="3"/>
      <c r="O3" s="3"/>
      <c r="P3">
        <f t="array" ref="P3">P$2*N3*M3*$B3*$C3*0.000000001</f>
        <v>0</v>
      </c>
      <c r="Q3" s="3">
        <v>2</v>
      </c>
      <c r="R3" s="3">
        <v>2808</v>
      </c>
      <c r="S3" s="3">
        <v>9</v>
      </c>
      <c r="T3">
        <f t="array" ref="T3">T$2*R3*Q3*$B3*$C3*0.000000001</f>
        <v>0</v>
      </c>
      <c r="U3" s="3"/>
      <c r="V3" s="3"/>
      <c r="W3" s="3"/>
      <c r="X3">
        <f t="array" ref="X3">X$2*V3*U3*$B3*$C3*0.000000001</f>
        <v>0</v>
      </c>
    </row>
    <row r="4" spans="1:24">
      <c r="A4" s="3" t="s">
        <v>12</v>
      </c>
      <c r="B4" s="3">
        <v>600</v>
      </c>
      <c r="C4" s="3">
        <v>2</v>
      </c>
      <c r="D4">
        <f t="array" ref="D4">SUMPRODUCT(--(MOD(COLUMN(E4:Y4)-COLUMN(A4)+1,4)=0),E4:Y4)</f>
        <v>0</v>
      </c>
      <c r="E4" s="3"/>
      <c r="F4" s="3"/>
      <c r="G4" s="3"/>
      <c r="H4">
        <f t="array" ref="H4">H$2*F4*E4*$B4*$C4*0.000000001</f>
        <v>0</v>
      </c>
      <c r="I4" s="3"/>
      <c r="J4" s="3"/>
      <c r="K4" s="3"/>
      <c r="L4">
        <f t="array" ref="L4">L$2*J4*I4*$B4*$C4*0.000000001</f>
        <v>0</v>
      </c>
      <c r="M4" s="3"/>
      <c r="N4" s="3"/>
      <c r="O4" s="3"/>
      <c r="P4">
        <f t="array" ref="P4">P$2*N4*M4*$B4*$C4*0.000000001</f>
        <v>0</v>
      </c>
      <c r="Q4" s="3">
        <v>2</v>
      </c>
      <c r="R4" s="3">
        <v>2808</v>
      </c>
      <c r="S4" s="3">
        <v>9</v>
      </c>
      <c r="T4">
        <f t="array" ref="T4">T$2*R4*Q4*$B4*$C4*0.000000001</f>
        <v>0</v>
      </c>
      <c r="U4" s="3"/>
      <c r="V4" s="3"/>
      <c r="W4" s="3"/>
      <c r="X4">
        <f t="array" ref="X4">X$2*V4*U4*$B4*$C4*0.000000001</f>
        <v>0</v>
      </c>
    </row>
    <row r="5" spans="1:24">
      <c r="A5" s="3" t="s">
        <v>13</v>
      </c>
      <c r="B5" s="3">
        <v>600</v>
      </c>
      <c r="C5" s="3">
        <v>2</v>
      </c>
      <c r="D5">
        <f t="array" ref="D5">SUMPRODUCT(--(MOD(COLUMN(E5:Y5)-COLUMN(A5)+1,4)=0),E5:Y5)</f>
        <v>0</v>
      </c>
      <c r="E5" s="3"/>
      <c r="F5" s="3"/>
      <c r="G5" s="3"/>
      <c r="H5">
        <f t="array" ref="H5">H$2*F5*E5*$B5*$C5*0.000000001</f>
        <v>0</v>
      </c>
      <c r="I5" s="3">
        <v>1</v>
      </c>
      <c r="J5" s="3">
        <v>2808</v>
      </c>
      <c r="K5" s="3">
        <v>9</v>
      </c>
      <c r="L5">
        <f t="array" ref="L5">L$2*J5*I5*$B5*$C5*0.000000001</f>
        <v>0</v>
      </c>
      <c r="M5" s="3"/>
      <c r="N5" s="3"/>
      <c r="O5" s="3"/>
      <c r="P5">
        <f t="array" ref="P5">P$2*N5*M5*$B5*$C5*0.000000001</f>
        <v>0</v>
      </c>
      <c r="Q5" s="3">
        <v>4</v>
      </c>
      <c r="R5" s="3">
        <v>2808</v>
      </c>
      <c r="S5" s="3">
        <v>9</v>
      </c>
      <c r="T5">
        <f t="array" ref="T5">T$2*R5*Q5*$B5*$C5*0.000000001</f>
        <v>0</v>
      </c>
      <c r="U5" s="3"/>
      <c r="V5" s="3"/>
      <c r="W5" s="3"/>
      <c r="X5">
        <f t="array" ref="X5">X$2*V5*U5*$B5*$C5*0.000000001</f>
        <v>0</v>
      </c>
    </row>
    <row r="6" spans="1:24">
      <c r="A6" s="3" t="s">
        <v>14</v>
      </c>
      <c r="B6" s="3">
        <v>64800</v>
      </c>
      <c r="C6" s="3">
        <v>2</v>
      </c>
      <c r="D6">
        <f t="array" ref="D6">SUMPRODUCT(--(MOD(COLUMN(E6:Y6)-COLUMN(A6)+1,4)=0),E6:Y6)</f>
        <v>0</v>
      </c>
      <c r="E6" s="3">
        <v>6</v>
      </c>
      <c r="F6" s="3">
        <v>2808</v>
      </c>
      <c r="G6" s="3">
        <v>9</v>
      </c>
      <c r="H6">
        <f t="array" ref="H6">H$2*F6*E6*$B6*$C6*0.000000001</f>
        <v>0</v>
      </c>
      <c r="I6" s="3">
        <v>8</v>
      </c>
      <c r="J6" s="3">
        <v>2808</v>
      </c>
      <c r="K6" s="3">
        <v>9</v>
      </c>
      <c r="L6">
        <f t="array" ref="L6">L$2*J6*I6*$B6*$C6*0.000000001</f>
        <v>0</v>
      </c>
      <c r="M6" s="3">
        <v>5</v>
      </c>
      <c r="N6" s="3">
        <v>2808</v>
      </c>
      <c r="O6" s="3">
        <v>9</v>
      </c>
      <c r="P6">
        <f t="array" ref="P6">P$2*N6*M6*$B6*$C6*0.000000001</f>
        <v>0</v>
      </c>
      <c r="Q6" s="3">
        <v>211</v>
      </c>
      <c r="R6" s="3">
        <v>2808</v>
      </c>
      <c r="S6" s="3">
        <v>9</v>
      </c>
      <c r="T6">
        <f t="array" ref="T6">T$2*R6*Q6*$B6*$C6*0.000000001</f>
        <v>0</v>
      </c>
      <c r="U6" s="3">
        <v>11</v>
      </c>
      <c r="V6" s="3">
        <v>2808</v>
      </c>
      <c r="W6" s="3">
        <v>9</v>
      </c>
      <c r="X6">
        <f t="array" ref="X6">X$2*V6*U6*$B6*$C6*0.000000001</f>
        <v>0</v>
      </c>
    </row>
    <row r="7" spans="1:24">
      <c r="A7" s="3" t="s">
        <v>15</v>
      </c>
      <c r="B7" s="3">
        <v>10</v>
      </c>
      <c r="C7" s="3">
        <v>2</v>
      </c>
      <c r="D7">
        <f t="array" ref="D7">SUMPRODUCT(--(MOD(COLUMN(E7:Y7)-COLUMN(A7)+1,4)=0),E7:Y7)</f>
        <v>0</v>
      </c>
      <c r="E7" s="3"/>
      <c r="F7" s="3"/>
      <c r="G7" s="3"/>
      <c r="H7">
        <f t="array" ref="H7">H$2*F7*E7*$B7*$C7*0.000000001</f>
        <v>0</v>
      </c>
      <c r="I7" s="3">
        <v>1</v>
      </c>
      <c r="J7" s="3">
        <v>2808</v>
      </c>
      <c r="K7" s="3">
        <v>9</v>
      </c>
      <c r="L7">
        <f t="array" ref="L7">L$2*J7*I7*$B7*$C7*0.000000001</f>
        <v>0</v>
      </c>
      <c r="M7" s="3"/>
      <c r="N7" s="3"/>
      <c r="O7" s="3"/>
      <c r="P7">
        <f t="array" ref="P7">P$2*N7*M7*$B7*$C7*0.000000001</f>
        <v>0</v>
      </c>
      <c r="Q7" s="3">
        <v>9</v>
      </c>
      <c r="R7" s="3">
        <v>2808</v>
      </c>
      <c r="S7" s="3">
        <v>9</v>
      </c>
      <c r="T7">
        <f t="array" ref="T7">T$2*R7*Q7*$B7*$C7*0.000000001</f>
        <v>0</v>
      </c>
      <c r="U7" s="3"/>
      <c r="V7" s="3"/>
      <c r="W7" s="3"/>
      <c r="X7">
        <f t="array" ref="X7">X$2*V7*U7*$B7*$C7*0.000000001</f>
        <v>0</v>
      </c>
    </row>
    <row r="8" spans="1:24">
      <c r="A8" s="3" t="s">
        <v>16</v>
      </c>
      <c r="B8" s="3">
        <v>10</v>
      </c>
      <c r="C8" s="3">
        <v>2</v>
      </c>
      <c r="D8">
        <f t="array" ref="D8">SUMPRODUCT(--(MOD(COLUMN(E8:Y8)-COLUMN(A8)+1,4)=0),E8:Y8)</f>
        <v>0</v>
      </c>
      <c r="E8" s="3"/>
      <c r="F8" s="3"/>
      <c r="G8" s="3"/>
      <c r="H8">
        <f t="array" ref="H8">H$2*F8*E8*$B8*$C8*0.000000001</f>
        <v>0</v>
      </c>
      <c r="I8" s="3"/>
      <c r="J8" s="3"/>
      <c r="K8" s="3"/>
      <c r="L8">
        <f t="array" ref="L8">L$2*J8*I8*$B8*$C8*0.000000001</f>
        <v>0</v>
      </c>
      <c r="M8" s="3"/>
      <c r="N8" s="3"/>
      <c r="O8" s="3"/>
      <c r="P8">
        <f t="array" ref="P8">P$2*N8*M8*$B8*$C8*0.000000001</f>
        <v>0</v>
      </c>
      <c r="Q8" s="3">
        <v>1</v>
      </c>
      <c r="R8" s="3">
        <v>2808</v>
      </c>
      <c r="S8" s="3">
        <v>9</v>
      </c>
      <c r="T8">
        <f t="array" ref="T8">T$2*R8*Q8*$B8*$C8*0.000000001</f>
        <v>0</v>
      </c>
      <c r="U8" s="3"/>
      <c r="V8" s="3"/>
      <c r="W8" s="3"/>
      <c r="X8">
        <f t="array" ref="X8">X$2*V8*U8*$B8*$C8*0.000000001</f>
        <v>0</v>
      </c>
    </row>
    <row r="9" spans="1:24">
      <c r="A9" s="3" t="s">
        <v>17</v>
      </c>
      <c r="B9" s="3">
        <v>10</v>
      </c>
      <c r="C9" s="3">
        <v>2</v>
      </c>
      <c r="D9">
        <f t="array" ref="D9">SUMPRODUCT(--(MOD(COLUMN(E9:Y9)-COLUMN(A9)+1,4)=0),E9:Y9)</f>
        <v>0</v>
      </c>
      <c r="E9" s="3"/>
      <c r="F9" s="3"/>
      <c r="G9" s="3"/>
      <c r="H9">
        <f t="array" ref="H9">H$2*F9*E9*$B9*$C9*0.000000001</f>
        <v>0</v>
      </c>
      <c r="I9" s="3">
        <v>7</v>
      </c>
      <c r="J9" s="3">
        <v>2808</v>
      </c>
      <c r="K9" s="3">
        <v>9</v>
      </c>
      <c r="L9">
        <f t="array" ref="L9">L$2*J9*I9*$B9*$C9*0.000000001</f>
        <v>0</v>
      </c>
      <c r="M9" s="3"/>
      <c r="N9" s="3"/>
      <c r="O9" s="3"/>
      <c r="P9">
        <f t="array" ref="P9">P$2*N9*M9*$B9*$C9*0.000000001</f>
        <v>0</v>
      </c>
      <c r="Q9" s="3">
        <v>8</v>
      </c>
      <c r="R9" s="3">
        <v>2808</v>
      </c>
      <c r="S9" s="3">
        <v>9</v>
      </c>
      <c r="T9">
        <f t="array" ref="T9">T$2*R9*Q9*$B9*$C9*0.000000001</f>
        <v>0</v>
      </c>
      <c r="U9" s="3"/>
      <c r="V9" s="3"/>
      <c r="W9" s="3"/>
      <c r="X9">
        <f t="array" ref="X9">X$2*V9*U9*$B9*$C9*0.000000001</f>
        <v>0</v>
      </c>
    </row>
    <row r="10" spans="1:24">
      <c r="A10" s="3" t="s">
        <v>18</v>
      </c>
      <c r="B10" s="3">
        <v>15552000</v>
      </c>
      <c r="C10" s="3">
        <v>2</v>
      </c>
      <c r="D10">
        <f t="array" ref="D10">SUMPRODUCT(--(MOD(COLUMN(E10:Y10)-COLUMN(A10)+1,4)=0),E10:Y10)</f>
        <v>0</v>
      </c>
      <c r="E10" s="3"/>
      <c r="F10" s="3"/>
      <c r="G10" s="3"/>
      <c r="H10">
        <f t="array" ref="H10">H$2*F10*E10*$B10*$C10*0.000000001</f>
        <v>0</v>
      </c>
      <c r="I10" s="3">
        <v>8</v>
      </c>
      <c r="J10" s="3">
        <v>2808</v>
      </c>
      <c r="K10" s="3">
        <v>9</v>
      </c>
      <c r="L10">
        <f t="array" ref="L10">L$2*J10*I10*$B10*$C10*0.000000001</f>
        <v>0</v>
      </c>
      <c r="M10" s="3">
        <v>2</v>
      </c>
      <c r="N10" s="3">
        <v>2808</v>
      </c>
      <c r="O10" s="3">
        <v>9</v>
      </c>
      <c r="P10">
        <f t="array" ref="P10">P$2*N10*M10*$B10*$C10*0.000000001</f>
        <v>0</v>
      </c>
      <c r="Q10" s="3">
        <v>27</v>
      </c>
      <c r="R10" s="3">
        <v>2808</v>
      </c>
      <c r="S10" s="3">
        <v>9</v>
      </c>
      <c r="T10">
        <f t="array" ref="T10">T$2*R10*Q10*$B10*$C10*0.000000001</f>
        <v>0</v>
      </c>
      <c r="U10" s="3">
        <v>86</v>
      </c>
      <c r="V10" s="3">
        <v>2808</v>
      </c>
      <c r="W10" s="3">
        <v>9</v>
      </c>
      <c r="X10">
        <f t="array" ref="X10">X$2*V10*U10*$B10*$C10*0.000000001</f>
        <v>0</v>
      </c>
    </row>
    <row r="11" spans="1:24">
      <c r="A11" s="3" t="s">
        <v>19</v>
      </c>
      <c r="B11" s="3">
        <v>600</v>
      </c>
      <c r="C11" s="3">
        <v>2</v>
      </c>
      <c r="D11">
        <f t="array" ref="D11">SUMPRODUCT(--(MOD(COLUMN(E11:Y11)-COLUMN(A11)+1,4)=0),E11:Y11)</f>
        <v>0</v>
      </c>
      <c r="E11" s="3"/>
      <c r="F11" s="3"/>
      <c r="G11" s="3"/>
      <c r="H11">
        <f t="array" ref="H11">H$2*F11*E11*$B11*$C11*0.000000001</f>
        <v>0</v>
      </c>
      <c r="I11" s="3">
        <v>1</v>
      </c>
      <c r="J11" s="3">
        <v>2808</v>
      </c>
      <c r="K11" s="3">
        <v>9</v>
      </c>
      <c r="L11">
        <f t="array" ref="L11">L$2*J11*I11*$B11*$C11*0.000000001</f>
        <v>0</v>
      </c>
      <c r="M11" s="3"/>
      <c r="N11" s="3"/>
      <c r="O11" s="3"/>
      <c r="P11">
        <f t="array" ref="P11">P$2*N11*M11*$B11*$C11*0.000000001</f>
        <v>0</v>
      </c>
      <c r="Q11" s="3">
        <v>2</v>
      </c>
      <c r="R11" s="3">
        <v>2808</v>
      </c>
      <c r="S11" s="3">
        <v>9</v>
      </c>
      <c r="T11">
        <f t="array" ref="T11">T$2*R11*Q11*$B11*$C11*0.000000001</f>
        <v>0</v>
      </c>
      <c r="U11" s="3"/>
      <c r="V11" s="3"/>
      <c r="W11" s="3"/>
      <c r="X11">
        <f t="array" ref="X11">X$2*V11*U11*$B11*$C11*0.000000001</f>
        <v>0</v>
      </c>
    </row>
    <row r="12" spans="1:24">
      <c r="A12" s="3" t="s">
        <v>20</v>
      </c>
      <c r="B12" s="3"/>
      <c r="C12" s="3"/>
      <c r="D12">
        <f t="array" ref="D12">SUM(D3:D11)*0.001</f>
        <v>0</v>
      </c>
      <c r="E12" s="3"/>
      <c r="F12" s="3" t="s">
        <v>1</v>
      </c>
      <c r="G12" s="3"/>
      <c r="H12">
        <f t="array" ref="H12">SUM(H3:H11)*0.001</f>
        <v>0</v>
      </c>
      <c r="I12" s="3"/>
      <c r="J12" s="3" t="s">
        <v>2</v>
      </c>
      <c r="K12" s="3"/>
      <c r="L12">
        <f t="array" ref="L12">SUM(L3:L11)*0.001</f>
        <v>0</v>
      </c>
      <c r="M12" s="3"/>
      <c r="N12" s="3" t="s">
        <v>3</v>
      </c>
      <c r="O12" s="3"/>
      <c r="P12">
        <f t="array" ref="P12">SUM(P3:P11)*0.001</f>
        <v>0</v>
      </c>
      <c r="Q12" s="3"/>
      <c r="R12" s="3" t="s">
        <v>4</v>
      </c>
      <c r="S12" s="3"/>
      <c r="T12">
        <f t="array" ref="T12">SUM(T3:T11)*0.001</f>
        <v>0</v>
      </c>
      <c r="U12" s="3"/>
      <c r="V12" s="3" t="s">
        <v>5</v>
      </c>
      <c r="W12" s="3"/>
      <c r="X12">
        <f t="array" ref="X12">SUM(X3:X11)*0.001</f>
        <v>0</v>
      </c>
    </row>
    <row r="14" spans="1:24">
      <c r="A14" t="s">
        <v>21</v>
      </c>
      <c r="B14" t="s">
        <v>22</v>
      </c>
    </row>
    <row r="15" spans="1:24">
      <c r="A15" t="s">
        <v>23</v>
      </c>
      <c r="B15" t="s">
        <v>24</v>
      </c>
    </row>
    <row r="16" spans="1:24">
      <c r="A16" t="s">
        <v>25</v>
      </c>
      <c r="B16" t="s">
        <v>26</v>
      </c>
    </row>
    <row r="17" spans="1:2">
      <c r="A17" t="s">
        <v>27</v>
      </c>
      <c r="B17" t="s">
        <v>28</v>
      </c>
    </row>
    <row r="18" spans="1:2">
      <c r="A18" t="s">
        <v>29</v>
      </c>
      <c r="B18" t="s">
        <v>30</v>
      </c>
    </row>
    <row r="19" spans="1:2">
      <c r="A19" t="s">
        <v>31</v>
      </c>
      <c r="B19" t="s">
        <v>32</v>
      </c>
    </row>
    <row r="20" spans="1:2">
      <c r="A20" t="s">
        <v>33</v>
      </c>
      <c r="B20" t="s">
        <v>34</v>
      </c>
    </row>
    <row r="21" spans="1:2">
      <c r="A21" t="s">
        <v>35</v>
      </c>
      <c r="B21" t="s">
        <v>36</v>
      </c>
    </row>
  </sheetData>
  <mergeCells count="13">
    <mergeCell ref="E1:H1"/>
    <mergeCell ref="I1:L1"/>
    <mergeCell ref="M1:P1"/>
    <mergeCell ref="Q1:T1"/>
    <mergeCell ref="U1:X1"/>
    <mergeCell ref="B14:H14"/>
    <mergeCell ref="B15:H15"/>
    <mergeCell ref="B16:H16"/>
    <mergeCell ref="B17:H17"/>
    <mergeCell ref="B18:H18"/>
    <mergeCell ref="B19:H19"/>
    <mergeCell ref="B20:H20"/>
    <mergeCell ref="B21:H21"/>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2018-05-04T04:47:24Z</dcterms:created>
  <dcterms:modified xsi:type="dcterms:W3CDTF">2018-05-04T04:47:24Z</dcterms:modified>
</cp:coreProperties>
</file>