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U3" authorId="0">
      <text>
        <r>
          <rPr>
            <sz val="8"/>
            <color indexed="81"/>
            <rFont val="Tahoma"/>
            <family val="2"/>
          </rPr>
          <t>msftyz msftyzmpa</t>
        </r>
      </text>
    </comment>
    <comment ref="W3" authorId="0">
      <text>
        <r>
          <rPr>
            <sz val="8"/>
            <color indexed="81"/>
            <rFont val="Tahoma"/>
            <family val="2"/>
          </rPr>
          <t>amip-lfmip-pObs land-hist land-future lfmip-pdLC-princeton lfmip-pdLC land-hist-princeton lfmip-rmLC-cruNcep land-hist-wfdei lfmip-initLC amip-lfmip-pdLC lfmip-rmLC-princeton lfmip-rmLC-wfdei amip-lfmip-rmLC lfmip-pdLC-wfdei lfmip-rmLC land-hist-cruNcep lfmip-pdLC-cruNcep</t>
        </r>
      </text>
    </comment>
    <comment ref="U4" authorId="0">
      <text>
        <r>
          <rPr>
            <sz val="8"/>
            <color indexed="81"/>
            <rFont val="Tahoma"/>
            <family val="2"/>
          </rPr>
          <t>msftyrho msftyrhompa</t>
        </r>
      </text>
    </comment>
    <comment ref="W4" authorId="0">
      <text>
        <r>
          <rPr>
            <sz val="8"/>
            <color indexed="81"/>
            <rFont val="Tahoma"/>
            <family val="2"/>
          </rPr>
          <t>amip-lfmip-pObs land-hist land-future lfmip-pdLC-princeton lfmip-pdLC land-hist-princeton lfmip-rmLC-cruNcep land-hist-wfdei lfmip-initLC amip-lfmip-pdLC lfmip-rmLC-princeton lfmip-rmLC-wfdei amip-lfmip-rmLC lfmip-pdLC-wfdei lfmip-rmLC land-hist-cruNcep lfmip-pdLC-cruNcep</t>
        </r>
      </text>
    </comment>
    <comment ref="U5" authorId="0">
      <text>
        <r>
          <rPr>
            <sz val="8"/>
            <color indexed="81"/>
            <rFont val="Tahoma"/>
            <family val="2"/>
          </rPr>
          <t>siareaacrossline simassacrossline snmassacrossline</t>
        </r>
      </text>
    </comment>
    <comment ref="W5" authorId="0">
      <text>
        <r>
          <rPr>
            <sz val="8"/>
            <color indexed="81"/>
            <rFont val="Tahoma"/>
            <family val="2"/>
          </rPr>
          <t>amip-lfmip-pObs land-hist land-future lfmip-pdLC-princeton lfmip-pdLC land-hist-princeton lfmip-rmLC-cruNcep land-hist-wfdei lfmip-initLC amip-lfmip-pdLC lfmip-rmLC-princeton lfmip-rmLC-wfdei amip-lfmip-rmLC lfmip-pdLC-cruNcep lfmip-pdLC-wfdei land-hist-cruNcep lfmip-rmLC</t>
        </r>
      </text>
    </comment>
    <comment ref="U6" authorId="0">
      <text>
        <r>
          <rPr>
            <sz val="8"/>
            <color indexed="81"/>
            <rFont val="Tahoma"/>
            <family val="2"/>
          </rPr>
          <t>msftmz msftmzmpa msftmzsmpa msftyzsmpa</t>
        </r>
      </text>
    </comment>
    <comment ref="W6" authorId="0">
      <text>
        <r>
          <rPr>
            <sz val="8"/>
            <color indexed="81"/>
            <rFont val="Tahoma"/>
            <family val="2"/>
          </rPr>
          <t>amip-lfmip-pObs land-hist land-future lfmip-pdLC-princeton lfmip-pdLC land-hist-princeton lfmip-rmLC-cruNcep land-hist-wfdei lfmip-initLC amip-lfmip-pdLC lfmip-rmLC-princeton lfmip-rmLC-wfdei amip-lfmip-rmLC lfmip-pdLC-cruNcep lfmip-pdLC-wfdei land-hist-cruNcep lfmip-rmLC</t>
        </r>
      </text>
    </comment>
    <comment ref="U7" authorId="0">
      <text>
        <r>
          <rPr>
            <sz val="8"/>
            <color indexed="81"/>
            <rFont val="Tahoma"/>
            <family val="2"/>
          </rPr>
          <t>agesno arag bacc bfe bfeos bsi bsios burntFractionAll c3PftFrac c4PftFrac cCwd cLitterAbove cLitterBelow cSoilFast cSoilMedium cSoilSlow calc ccb cct chl chlcalc chlcalcos chldiat chldiatos chldiaz chldiazos chlmisc chlmiscos chlos chlpico chlpicoos ci clivi clt clwvi co3 co3abio co3nat co3satarag co3satcalc detoc dfe dfeos dissi13c dissi13cos dissi14cabio dissi14cabioos dissic dissicabio dissicabioos dissicnat dissicnatos dissoc dmsos dpco2 dpco2abio dpco2nat dpo2 eparag100 epc100 epcalc100 epfe100 epn100 epp100 epsi100 evs evspsbl evspsblsoi evspsblveg fFire fGrazing fHarvest fbddtalk fbddtdic fbddtdife fbddtdin fbddtdip fbddtdisi fco2antt fco2fos fco2nat fddtalk fddtdic fddtdife fddtdin fddtdip fddtdisi fg13co2 fg14co2abio fgcfc11 fgcfc12 fgco2 fgco2abio fgco2nat fgdms fgo2 fgsf6 ficeberg2d frfe fric friver frn froc fsfe fsitherm fsn hfcorr hfds hfdsn hfevapds hfgeou hfibthermds2d hfls hflso hfrainds hfrunoffds2d hfsifrazil2d hfsnthermds2d hfss hfsso hfx hfy hurs huss icfriver intdic intdoc intparag intpbfe intpbn intpbp intpbsi intpcalcite intpn2 intpoc intpp intppcalc intppdiat intppdiaz intppmisc intppnitrate intpppico limfecalc limfediat limfediaz limfemisc limfepico limirrcalc limirrdiat limirrdiaz limirrmisc limirrpico limncalc limndiat limndiaz limnmisc limnpico lwsnl mlotst mlotstmax mlotstmin mlotstsq mrfso mrro mrros mrso mrsos msftbarot nbp nh4 no3 no3os nppLeaf nppRoot nppWood o2 o2min o2os o2sat o2satos ocfriver pbo pflw ph phabio phabioos phnat phnatos phyc phycalc phycos phydiat phydiaz phyfe phyfeos phymisc phyn phynos phyp phypico phypos physi physios po4 pon ponos pop popos pp pr prc prra prsn prsn prveg prw ps psl pso rGrowth rMaint rlds rldscs rlntds rlus rlut rlutcs rsds rsdscs rsdt rsntds rsus rsuscs rsut rsutcs rtmt sbl sbl sci sfcWind sfdsi sfdsi sfriver si siage sicompstren siconc siconca sidconcdyn sidconcth sidmassdyn sidmassevapsubl sidmassgrowthbot sidmassgrowthwat sidmasslat sidmassmeltbot sidmassmelttop sidmasssi sidmassth sidmasstranx sidmasstrany sidragbot sidragtop sifb siflcondbot siflcondtop siflfwbot siflfwdrain sifllatstop sifllwdtop sifllwutop siflsenstop siflsensupbot siflswdbot siflswdtop siflswutop siforcecoriolx siforcecorioly siforceintstrx siforceintstry siforcetiltx siforcetilty sihc simass simpconc simpmass simprefrozen sios sipr sirdgconc sirdgthick sisali sisaltmass sisnconc sisnhc sisnmass sisnthick sispeed sistrxdtop sistrxubot sistrydtop sistryubot sitempbot sitempsnic sitemptop sithick sitimefrac siu siv sivol snc snd sndmassdyn sndmassmelt sndmasssi sndmasssnf sndmasssubl sndmasswindrif snm snw sob sootsn sos sossq spco2 spco2abio spco2nat talk talknat talknatos tas tasmax tasmin tauu tauucorr tauuo tauv tauvcorr tauvo tob tos tossq tpf tran treeFracPrimDec treeFracPrimEver treeFracSecDec treeFracSecEver ts tsn uas vas vsf vsfcorr vsfevap vsfpr vsfriver vsfsit wfcorr wfo wfonocorr zmeso zmicro zmisc zo2min zooc zos zossq zsatarag zsatcalc</t>
        </r>
      </text>
    </comment>
    <comment ref="W7" authorId="0">
      <text>
        <r>
          <rPr>
            <sz val="8"/>
            <color indexed="81"/>
            <rFont val="Tahoma"/>
            <family val="2"/>
          </rPr>
          <t>amip-lfmip-pObs land-hist land-future lfmip-pdLC-princeton lfmip-pdLC land-hist-princeton lfmip-rmLC-cruNcep land-hist-wfdei lfmip-initLC amip-lfmip-pdLC lfmip-rmLC-princeton lfmip-rmLC-wfdei amip-lfmip-rmLC lfmip-pdLC-cruNcep lfmip-pdLC-wfdei land-hist-cruNcep lfmip-rmLC</t>
        </r>
      </text>
    </comment>
    <comment ref="AC7" authorId="0">
      <text>
        <r>
          <rPr>
            <sz val="8"/>
            <color indexed="81"/>
            <rFont val="Tahoma"/>
            <family val="2"/>
          </rPr>
          <t>sidivvel sishevel sistremax sistresave</t>
        </r>
      </text>
    </comment>
    <comment ref="AE7" authorId="0">
      <text>
        <r>
          <rPr>
            <sz val="8"/>
            <color indexed="81"/>
            <rFont val="Tahoma"/>
            <family val="2"/>
          </rPr>
          <t>amip-lfmip-pObs land-hist land-future lfmip-pdLC-princeton lfmip-pdLC land-hist-princeton lfmip-rmLC-cruNcep land-hist-wfdei lfmip-initLC amip-lfmip-pdLC lfmip-rmLC-princeton lfmip-rmLC-wfdei amip-lfmip-rmLC lfmip-pdLC-wfdei lfmip-rmLC land-hist-cruNcep lfmip-pdLC-cruNcep</t>
        </r>
      </text>
    </comment>
    <comment ref="E8" authorId="0">
      <text>
        <r>
          <rPr>
            <sz val="8"/>
            <color indexed="81"/>
            <rFont val="Tahoma"/>
            <family val="2"/>
          </rPr>
          <t>clt pr prra prrc prsnc rlds rsds sfcWind uas vas</t>
        </r>
      </text>
    </comment>
    <comment ref="G8" authorId="0">
      <text>
        <r>
          <rPr>
            <sz val="8"/>
            <color indexed="81"/>
            <rFont val="Tahoma"/>
            <family val="2"/>
          </rPr>
          <t>ssp370 ssp245 ssp434 ssp534-over ssp460 historical ssp126 ssp585 ssp119</t>
        </r>
      </text>
    </comment>
    <comment ref="I8" authorId="0">
      <text>
        <r>
          <rPr>
            <sz val="8"/>
            <color indexed="81"/>
            <rFont val="Tahoma"/>
            <family val="2"/>
          </rPr>
          <t>huss tas</t>
        </r>
      </text>
    </comment>
    <comment ref="K8" authorId="0">
      <text>
        <r>
          <rPr>
            <sz val="8"/>
            <color indexed="81"/>
            <rFont val="Tahoma"/>
            <family val="2"/>
          </rPr>
          <t>ssp370 ssp245 ssp434 ssp534-over ssp460 historical ssp126 ssp585 ssp119</t>
        </r>
      </text>
    </comment>
    <comment ref="M8" authorId="0">
      <text>
        <r>
          <rPr>
            <sz val="8"/>
            <color indexed="81"/>
            <rFont val="Tahoma"/>
            <family val="2"/>
          </rPr>
          <t>agesno albc albsn ares clt cnc cw dcw dfr dgw dmlt drivw dslw dsn dsw dtes dtesn ec eow es esn et evspsblpot hfdsl hfdsn hfdsnb hfls hfmlt hfrs hfsbl hfss hurs hursmax hursmin lwsnl mrro mrrob mrros mrsos mrsow mrtws nudgincsm nudgincswe pflw pr prra prrc prrsn prsn prsnc prsnsn prveg qgwr rivi rivo rlds rls rlus rsds rss rsus rzwc sbl sblnosn siconc sithick snc snd snm snmsl snrefr snw snwc sootsn sw tasmax tasmin tau tcs tgs tpf tr tran ts tsn tsns wtd</t>
        </r>
      </text>
    </comment>
    <comment ref="O8" authorId="0">
      <text>
        <r>
          <rPr>
            <sz val="8"/>
            <color indexed="81"/>
            <rFont val="Tahoma"/>
            <family val="2"/>
          </rPr>
          <t>land-hist-princeton land-hist land-future lfmip-pdLC amip-lfmip-pObs lfmip-rmLC-cruNcep land-hist-wfdei lfmip-initLC amip-lfmip-pdLC lfmip-pdLC-princeton lfmip-rmLC-princeton lfmip-rmLC-wfdei amip-lfmip-rmLC lfmip-pdLC-cruNcep lfmip-pdLC-wfdei land-hist-cruNcep lfmip-rmLC</t>
        </r>
      </text>
    </comment>
    <comment ref="Q8" authorId="0">
      <text>
        <r>
          <rPr>
            <sz val="8"/>
            <color indexed="81"/>
            <rFont val="Tahoma"/>
            <family val="2"/>
          </rPr>
          <t>areacella mrsofc orog rootd sftgif</t>
        </r>
      </text>
    </comment>
    <comment ref="S8" authorId="0">
      <text>
        <r>
          <rPr>
            <sz val="8"/>
            <color indexed="81"/>
            <rFont val="Tahoma"/>
            <family val="2"/>
          </rPr>
          <t>historical-ext historical</t>
        </r>
      </text>
    </comment>
    <comment ref="U8" authorId="0">
      <text>
        <r>
          <rPr>
            <sz val="8"/>
            <color indexed="81"/>
            <rFont val="Tahoma"/>
            <family val="2"/>
          </rPr>
          <t>baresoilFrac cLeaf cLitter cMisc cProduct cRoot cSoil cVeg cWood cropFrac fLitterSoil fLuc fVegLitter fVegSoil gpp grassFrac lai nep npp pastureFrac ra residualFrac rh shrubFrac treeFrac</t>
        </r>
      </text>
    </comment>
    <comment ref="W8" authorId="0">
      <text>
        <r>
          <rPr>
            <sz val="8"/>
            <color indexed="81"/>
            <rFont val="Tahoma"/>
            <family val="2"/>
          </rPr>
          <t>amip-lfmip-pObs land-hist land-future lfmip-pdLC-princeton lfmip-pdLC land-hist-princeton lfmip-rmLC-cruNcep land-hist-wfdei lfmip-initLC amip-lfmip-pdLC lfmip-rmLC-princeton lfmip-rmLC-wfdei amip-lfmip-rmLC lfmip-pdLC-wfdei lfmip-rmLC land-hist-cruNcep lfmip-pdLC-cruNcep</t>
        </r>
      </text>
    </comment>
    <comment ref="U9" authorId="0">
      <text>
        <r>
          <rPr>
            <sz val="8"/>
            <color indexed="81"/>
            <rFont val="Tahoma"/>
            <family val="2"/>
          </rPr>
          <t>siitdconc siitdsnconc siitdsnthick siitdthick</t>
        </r>
      </text>
    </comment>
    <comment ref="W9" authorId="0">
      <text>
        <r>
          <rPr>
            <sz val="8"/>
            <color indexed="81"/>
            <rFont val="Tahoma"/>
            <family val="2"/>
          </rPr>
          <t>amip-lfmip-pObs land-hist land-future lfmip-pdLC land-hist-princeton lfmip-rmLC-cruNcep land-hist-wfdei lfmip-initLC amip-lfmip-pdLC lfmip-pdLC-princeton lfmip-rmLC-princeton lfmip-rmLC-wfdei amip-lfmip-rmLC lfmip-pdLC-cruNcep lfmip-pdLC-wfdei land-hist-cruNcep lfmip-rmLC</t>
        </r>
      </text>
    </comment>
    <comment ref="U10" authorId="0">
      <text>
        <r>
          <rPr>
            <sz val="8"/>
            <color indexed="81"/>
            <rFont val="Tahoma"/>
            <family val="2"/>
          </rPr>
          <t>landCoverFrac</t>
        </r>
      </text>
    </comment>
    <comment ref="W10" authorId="0">
      <text>
        <r>
          <rPr>
            <sz val="8"/>
            <color indexed="81"/>
            <rFont val="Tahoma"/>
            <family val="2"/>
          </rPr>
          <t>land-hist-princeton land-hist land-future lfmip-pdLC amip-lfmip-pObs lfmip-rmLC-cruNcep land-hist-wfdei lfmip-initLC amip-lfmip-pdLC lfmip-pdLC-princeton lfmip-rmLC-princeton lfmip-rmLC-wfdei amip-lfmip-rmLC lfmip-pdLC-wfdei lfmip-rmLC land-hist-cruNcep lfmip-pdLC-cruNcep</t>
        </r>
      </text>
    </comment>
    <comment ref="U11" authorId="0">
      <text>
        <r>
          <rPr>
            <sz val="8"/>
            <color indexed="81"/>
            <rFont val="Tahoma"/>
            <family val="2"/>
          </rPr>
          <t>hfbasin hfbasinpadv hfbasinpmadv hfbasinpmdiff hfbasinpsmadv htovgyre htovovrt sltovgyre sltovovrt</t>
        </r>
      </text>
    </comment>
    <comment ref="W11" authorId="0">
      <text>
        <r>
          <rPr>
            <sz val="8"/>
            <color indexed="81"/>
            <rFont val="Tahoma"/>
            <family val="2"/>
          </rPr>
          <t>land-hist-princeton land-hist land-future lfmip-pdLC amip-lfmip-pObs lfmip-rmLC-cruNcep land-hist-wfdei lfmip-initLC amip-lfmip-pdLC lfmip-pdLC-princeton lfmip-rmLC-princeton lfmip-rmLC-wfdei amip-lfmip-rmLC lfmip-pdLC-wfdei lfmip-rmLC land-hist-cruNcep lfmip-pdLC-cruNcep</t>
        </r>
      </text>
    </comment>
    <comment ref="U12" authorId="0">
      <text>
        <r>
          <rPr>
            <sz val="8"/>
            <color indexed="81"/>
            <rFont val="Tahoma"/>
            <family val="2"/>
          </rPr>
          <t>mfo</t>
        </r>
      </text>
    </comment>
    <comment ref="W12" authorId="0">
      <text>
        <r>
          <rPr>
            <sz val="8"/>
            <color indexed="81"/>
            <rFont val="Tahoma"/>
            <family val="2"/>
          </rPr>
          <t>land-hist-princeton land-hist land-future lfmip-pdLC amip-lfmip-pObs lfmip-rmLC-cruNcep land-hist-wfdei lfmip-initLC amip-lfmip-pdLC lfmip-pdLC-princeton lfmip-rmLC-princeton lfmip-rmLC-wfdei amip-lfmip-rmLC lfmip-pdLC-cruNcep lfmip-pdLC-wfdei land-hist-cruNcep lfmip-rmLC</t>
        </r>
      </text>
    </comment>
    <comment ref="U13" authorId="0">
      <text>
        <r>
          <rPr>
            <sz val="8"/>
            <color indexed="81"/>
            <rFont val="Tahoma"/>
            <family val="2"/>
          </rPr>
          <t>bigthetaoga cfc113global cfc11global cfc12global ch4global co2mass hcfc22global masso n2oglobal siarean siareas siextentn siextents sivoln sivols soga sosga thetaoga tosga volo zostoga</t>
        </r>
      </text>
    </comment>
    <comment ref="W13" authorId="0">
      <text>
        <r>
          <rPr>
            <sz val="8"/>
            <color indexed="81"/>
            <rFont val="Tahoma"/>
            <family val="2"/>
          </rPr>
          <t>amip-lfmip-pObs land-hist land-future lfmip-pdLC land-hist-princeton lfmip-rmLC-cruNcep land-hist-wfdei lfmip-initLC amip-lfmip-pdLC lfmip-pdLC-princeton lfmip-rmLC-princeton lfmip-rmLC-wfdei amip-lfmip-rmLC lfmip-pdLC-cruNcep lfmip-pdLC-wfdei land-hist-cruNcep lfmip-rmLC</t>
        </r>
      </text>
    </comment>
    <comment ref="Y13" authorId="0">
      <text>
        <r>
          <rPr>
            <sz val="8"/>
            <color indexed="81"/>
            <rFont val="Tahoma"/>
            <family val="2"/>
          </rPr>
          <t>ch4globalClim co2massClim n2oglobalClim</t>
        </r>
      </text>
    </comment>
    <comment ref="AA13" authorId="0">
      <text>
        <r>
          <rPr>
            <sz val="8"/>
            <color indexed="81"/>
            <rFont val="Tahoma"/>
            <family val="2"/>
          </rPr>
          <t>land-hist-princeton land-hist land-future lfmip-pdLC amip-lfmip-pObs lfmip-rmLC-cruNcep land-hist-wfdei lfmip-initLC amip-lfmip-pdLC lfmip-pdLC-princeton lfmip-rmLC-princeton lfmip-rmLC-wfdei amip-lfmip-rmLC lfmip-pdLC-wfdei lfmip-rmLC land-hist-cruNcep lfmip-pdLC-cruNcep</t>
        </r>
      </text>
    </comment>
    <comment ref="U14" authorId="0">
      <text>
        <r>
          <rPr>
            <sz val="8"/>
            <color indexed="81"/>
            <rFont val="Tahoma"/>
            <family val="2"/>
          </rPr>
          <t>ch4 co2 hur hus n2o o3 ta ua va wap zg</t>
        </r>
      </text>
    </comment>
    <comment ref="W14" authorId="0">
      <text>
        <r>
          <rPr>
            <sz val="8"/>
            <color indexed="81"/>
            <rFont val="Tahoma"/>
            <family val="2"/>
          </rPr>
          <t>land-hist-princeton land-hist land-future lfmip-pdLC amip-lfmip-pObs lfmip-rmLC-cruNcep land-hist-wfdei lfmip-initLC amip-lfmip-pdLC lfmip-pdLC-princeton lfmip-rmLC-princeton lfmip-rmLC-wfdei amip-lfmip-rmLC lfmip-pdLC-cruNcep lfmip-pdLC-wfdei land-hist-cruNcep lfmip-rmLC</t>
        </r>
      </text>
    </comment>
    <comment ref="Y14" authorId="0">
      <text>
        <r>
          <rPr>
            <sz val="8"/>
            <color indexed="81"/>
            <rFont val="Tahoma"/>
            <family val="2"/>
          </rPr>
          <t>ch4Clim co2Clim n2oClim o3Clim</t>
        </r>
      </text>
    </comment>
    <comment ref="AA14" authorId="0">
      <text>
        <r>
          <rPr>
            <sz val="8"/>
            <color indexed="81"/>
            <rFont val="Tahoma"/>
            <family val="2"/>
          </rPr>
          <t>amip-lfmip-pObs land-hist land-future lfmip-pdLC-princeton lfmip-pdLC land-hist-princeton lfmip-rmLC-cruNcep land-hist-wfdei lfmip-initLC amip-lfmip-pdLC lfmip-rmLC-princeton lfmip-rmLC-wfdei amip-lfmip-rmLC lfmip-pdLC-wfdei lfmip-rmLC land-hist-cruNcep lfmip-pdLC-cruNcep</t>
        </r>
      </text>
    </comment>
    <comment ref="U15" authorId="0">
      <text>
        <r>
          <rPr>
            <sz val="8"/>
            <color indexed="81"/>
            <rFont val="Tahoma"/>
            <family val="2"/>
          </rPr>
          <t>agessc bigthetao cfc11 cfc12 dmso expc ficeberg graz hfibthermds hfrunoffds hfsifrazil hfsnthermds masscello obvfsq rsdo sf6 so thetao thkcello umo uo vmo vo wmo wo zfullo zhalfo</t>
        </r>
      </text>
    </comment>
    <comment ref="W15" authorId="0">
      <text>
        <r>
          <rPr>
            <sz val="8"/>
            <color indexed="81"/>
            <rFont val="Tahoma"/>
            <family val="2"/>
          </rPr>
          <t>amip-lfmip-pObs land-hist land-future lfmip-pdLC-princeton lfmip-pdLC land-hist-princeton lfmip-rmLC-cruNcep land-hist-wfdei lfmip-initLC amip-lfmip-pdLC lfmip-rmLC-princeton lfmip-rmLC-wfdei amip-lfmip-rmLC lfmip-pdLC-wfdei lfmip-rmLC land-hist-cruNcep lfmip-pdLC-cruNcep</t>
        </r>
      </text>
    </comment>
    <comment ref="U16" authorId="0">
      <text>
        <r>
          <rPr>
            <sz val="8"/>
            <color indexed="81"/>
            <rFont val="Tahoma"/>
            <family val="2"/>
          </rPr>
          <t>mc</t>
        </r>
      </text>
    </comment>
    <comment ref="W16" authorId="0">
      <text>
        <r>
          <rPr>
            <sz val="8"/>
            <color indexed="81"/>
            <rFont val="Tahoma"/>
            <family val="2"/>
          </rPr>
          <t>amip-lfmip-pObs land-hist land-future lfmip-pdLC land-hist-princeton lfmip-rmLC-cruNcep land-hist-wfdei lfmip-initLC amip-lfmip-pdLC lfmip-pdLC-princeton lfmip-rmLC-princeton lfmip-rmLC-wfdei amip-lfmip-rmLC lfmip-pdLC-wfdei lfmip-rmLC land-hist-cruNcep lfmip-pdLC-cruNcep</t>
        </r>
      </text>
    </comment>
    <comment ref="Y16" authorId="0">
      <text>
        <r>
          <rPr>
            <sz val="8"/>
            <color indexed="81"/>
            <rFont val="Tahoma"/>
            <family val="2"/>
          </rPr>
          <t>phalf</t>
        </r>
      </text>
    </comment>
    <comment ref="AA16" authorId="0">
      <text>
        <r>
          <rPr>
            <sz val="8"/>
            <color indexed="81"/>
            <rFont val="Tahoma"/>
            <family val="2"/>
          </rPr>
          <t>amip-lfmip-pObs land-hist land-future lfmip-pdLC land-hist-princeton lfmip-rmLC-cruNcep land-hist-wfdei lfmip-initLC amip-lfmip-pdLC lfmip-pdLC-princeton lfmip-rmLC-princeton lfmip-rmLC-wfdei amip-lfmip-rmLC lfmip-pdLC-wfdei lfmip-rmLC land-hist-cruNcep lfmip-pdLC-cruNcep</t>
        </r>
      </text>
    </comment>
    <comment ref="U17" authorId="0">
      <text>
        <r>
          <rPr>
            <sz val="8"/>
            <color indexed="81"/>
            <rFont val="Tahoma"/>
            <family val="2"/>
          </rPr>
          <t>cl cli clw</t>
        </r>
      </text>
    </comment>
    <comment ref="W17" authorId="0">
      <text>
        <r>
          <rPr>
            <sz val="8"/>
            <color indexed="81"/>
            <rFont val="Tahoma"/>
            <family val="2"/>
          </rPr>
          <t>amip-lfmip-pObs land-hist land-future lfmip-pdLC land-hist-princeton lfmip-rmLC-cruNcep land-hist-wfdei lfmip-initLC amip-lfmip-pdLC lfmip-pdLC-princeton lfmip-rmLC-princeton lfmip-rmLC-wfdei amip-lfmip-rmLC lfmip-pdLC-cruNcep lfmip-pdLC-wfdei land-hist-cruNcep lfmip-rmLC</t>
        </r>
      </text>
    </comment>
    <comment ref="Y17" authorId="0">
      <text>
        <r>
          <rPr>
            <sz val="8"/>
            <color indexed="81"/>
            <rFont val="Tahoma"/>
            <family val="2"/>
          </rPr>
          <t>pfull</t>
        </r>
      </text>
    </comment>
    <comment ref="AA17" authorId="0">
      <text>
        <r>
          <rPr>
            <sz val="8"/>
            <color indexed="81"/>
            <rFont val="Tahoma"/>
            <family val="2"/>
          </rPr>
          <t>amip-lfmip-pObs land-hist land-future lfmip-pdLC land-hist-princeton lfmip-rmLC-cruNcep land-hist-wfdei lfmip-initLC amip-lfmip-pdLC lfmip-pdLC-princeton lfmip-rmLC-princeton lfmip-rmLC-wfdei amip-lfmip-rmLC lfmip-pdLC-cruNcep lfmip-pdLC-wfdei land-hist-cruNcep lfmip-rmLC</t>
        </r>
      </text>
    </comment>
    <comment ref="U18" authorId="0">
      <text>
        <r>
          <rPr>
            <sz val="8"/>
            <color indexed="81"/>
            <rFont val="Tahoma"/>
            <family val="2"/>
          </rPr>
          <t>msftmrho msftmrhompa</t>
        </r>
      </text>
    </comment>
    <comment ref="W18" authorId="0">
      <text>
        <r>
          <rPr>
            <sz val="8"/>
            <color indexed="81"/>
            <rFont val="Tahoma"/>
            <family val="2"/>
          </rPr>
          <t>amip-lfmip-pObs land-hist land-future lfmip-pdLC land-hist-princeton lfmip-rmLC-cruNcep land-hist-wfdei lfmip-initLC amip-lfmip-pdLC lfmip-pdLC-princeton lfmip-rmLC-princeton lfmip-rmLC-wfdei amip-lfmip-rmLC lfmip-pdLC-wfdei lfmip-rmLC land-hist-cruNcep lfmip-pdLC-cruNcep</t>
        </r>
      </text>
    </comment>
    <comment ref="U19" authorId="0">
      <text>
        <r>
          <rPr>
            <sz val="8"/>
            <color indexed="81"/>
            <rFont val="Tahoma"/>
            <family val="2"/>
          </rPr>
          <t>mrsol tsl</t>
        </r>
      </text>
    </comment>
    <comment ref="W19" authorId="0">
      <text>
        <r>
          <rPr>
            <sz val="8"/>
            <color indexed="81"/>
            <rFont val="Tahoma"/>
            <family val="2"/>
          </rPr>
          <t>amip-lfmip-pObs land-hist land-future lfmip-pdLC-princeton lfmip-pdLC land-hist-princeton lfmip-rmLC-cruNcep land-hist-wfdei lfmip-initLC amip-lfmip-pdLC lfmip-rmLC-princeton lfmip-rmLC-wfdei amip-lfmip-rmLC lfmip-pdLC-wfdei lfmip-rmLC land-hist-cruNcep lfmip-pdLC-cruNcep</t>
        </r>
      </text>
    </comment>
    <comment ref="M20" authorId="0">
      <text>
        <r>
          <rPr>
            <sz val="8"/>
            <color indexed="81"/>
            <rFont val="Tahoma"/>
            <family val="2"/>
          </rPr>
          <t>mrfsofr mrlqso mrsol tsl</t>
        </r>
      </text>
    </comment>
    <comment ref="O20" authorId="0">
      <text>
        <r>
          <rPr>
            <sz val="8"/>
            <color indexed="81"/>
            <rFont val="Tahoma"/>
            <family val="2"/>
          </rPr>
          <t>land-hist-princeton land-hist land-future lfmip-pdLC amip-lfmip-pObs lfmip-rmLC-cruNcep land-hist-wfdei lfmip-initLC amip-lfmip-pdLC lfmip-pdLC-princeton lfmip-rmLC-princeton lfmip-rmLC-wfdei amip-lfmip-rmLC lfmip-pdLC-wfdei lfmip-rmLC land-hist-cruNcep lfmip-pdLC-cruNcep</t>
        </r>
      </text>
    </comment>
    <comment ref="Q20" authorId="0">
      <text>
        <r>
          <rPr>
            <sz val="8"/>
            <color indexed="81"/>
            <rFont val="Tahoma"/>
            <family val="2"/>
          </rPr>
          <t>clayfrac fldcapacity ksat rootdsl sandfrac siltfrac slthick wilt</t>
        </r>
      </text>
    </comment>
    <comment ref="S20" authorId="0">
      <text>
        <r>
          <rPr>
            <sz val="8"/>
            <color indexed="81"/>
            <rFont val="Tahoma"/>
            <family val="2"/>
          </rPr>
          <t>historical-ext historical</t>
        </r>
      </text>
    </comment>
  </commentList>
</comments>
</file>

<file path=xl/sharedStrings.xml><?xml version="1.0" encoding="utf-8"?>
<sst xmlns="http://schemas.openxmlformats.org/spreadsheetml/2006/main" count="71" uniqueCount="47">
  <si>
    <t>Merged Range</t>
  </si>
  <si>
    <t>3hr</t>
  </si>
  <si>
    <t>3hrPt</t>
  </si>
  <si>
    <t>day</t>
  </si>
  <si>
    <t>fx</t>
  </si>
  <si>
    <t>mon</t>
  </si>
  <si>
    <t>monC</t>
  </si>
  <si>
    <t>monPt</t>
  </si>
  <si>
    <t>2920</t>
  </si>
  <si>
    <t>365</t>
  </si>
  <si>
    <t>0.01</t>
  </si>
  <si>
    <t>12</t>
  </si>
  <si>
    <t xml:space="preserve">             Ocean Basin grid-Meridional Section{1deg}</t>
  </si>
  <si>
    <t>Ocean Basin grid-Meridional Section (on density {1deg}</t>
  </si>
  <si>
    <t xml:space="preserve">                          Sea-ice ocean transect{1deg}</t>
  </si>
  <si>
    <t xml:space="preserve">                  Ocean Basin Meridional Section{1deg}</t>
  </si>
  <si>
    <t xml:space="preserve">                     Global field (single level){1deg}</t>
  </si>
  <si>
    <t xml:space="preserve">                     Global field (single level)</t>
  </si>
  <si>
    <t xml:space="preserve">                     Global field (single level) [iceband]{1deg}</t>
  </si>
  <si>
    <t xml:space="preserve">                     Global field (single level) [vegtype]{1deg}</t>
  </si>
  <si>
    <t xml:space="preserve">                          Ocean Basin Zonal Mean{1deg}</t>
  </si>
  <si>
    <t xml:space="preserve">                                  Ocean Transect{1deg}</t>
  </si>
  <si>
    <t xml:space="preserve">                            Global mean/constant{1deg}</t>
  </si>
  <si>
    <t xml:space="preserve">               Global field (19 pressure levels){1deg}</t>
  </si>
  <si>
    <t xml:space="preserve">              Global ocean field on model levels{1deg}</t>
  </si>
  <si>
    <t xml:space="preserve">    Global field on model atmosphere half-levels{1deg}</t>
  </si>
  <si>
    <t xml:space="preserve">         Global field on model atmosphere levels{1deg}</t>
  </si>
  <si>
    <t>Ocean Basin Meridional Section (on density surfa{1deg}</t>
  </si>
  <si>
    <t xml:space="preserve">                     Global field on soil levels{1deg}</t>
  </si>
  <si>
    <t xml:space="preserve">                     Global field on soil levels</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</si>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</sst>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AF30"/>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 min="21" max="21" width="4.7109375" customWidth="1"/>
    <col min="22" max="22" width="8.7109375" customWidth="1"/>
    <col min="23" max="23" width="4.7109375" customWidth="1"/>
    <col min="24" max="24" width="12.7109375" customWidth="1"/>
    <col min="25" max="25" width="4.7109375" customWidth="1"/>
    <col min="26" max="26" width="8.7109375" customWidth="1"/>
    <col min="27" max="27" width="4.7109375" customWidth="1"/>
    <col min="28" max="28" width="12.7109375" customWidth="1"/>
    <col min="29" max="29" width="4.7109375" customWidth="1"/>
    <col min="30" max="30" width="8.7109375" customWidth="1"/>
    <col min="31" max="31" width="4.7109375" customWidth="1"/>
    <col min="32" max="32" width="12.7109375" customWidth="1"/>
  </cols>
  <sheetData>
    <row r="1" spans="1:32">
      <c r="A1" s="2"/>
      <c r="B1" s="2"/>
      <c r="C1" s="2"/>
      <c r="D1" s="2"/>
      <c r="E1" s="2" t="s">
        <v>1</v>
      </c>
      <c r="F1" s="2"/>
      <c r="G1" s="2"/>
      <c r="H1" s="2"/>
      <c r="I1" s="2" t="s">
        <v>2</v>
      </c>
      <c r="J1" s="2"/>
      <c r="K1" s="2"/>
      <c r="L1" s="2"/>
      <c r="M1" s="2" t="s">
        <v>3</v>
      </c>
      <c r="N1" s="2"/>
      <c r="O1" s="2"/>
      <c r="P1" s="2"/>
      <c r="Q1" s="2" t="s">
        <v>4</v>
      </c>
      <c r="R1" s="2"/>
      <c r="S1" s="2"/>
      <c r="T1" s="2"/>
      <c r="U1" s="2" t="s">
        <v>5</v>
      </c>
      <c r="V1" s="2"/>
      <c r="W1" s="2"/>
      <c r="X1" s="2"/>
      <c r="Y1" s="2" t="s">
        <v>6</v>
      </c>
      <c r="Z1" s="2"/>
      <c r="AA1" s="2"/>
      <c r="AB1" s="2"/>
      <c r="AC1" s="2" t="s">
        <v>7</v>
      </c>
      <c r="AD1" s="2"/>
      <c r="AE1" s="2"/>
      <c r="AF1" s="2"/>
    </row>
    <row r="2" spans="1:32">
      <c r="A2" s="3"/>
      <c r="B2" s="3"/>
      <c r="C2" s="3"/>
      <c r="D2" s="3"/>
      <c r="E2" s="3"/>
      <c r="F2" s="3"/>
      <c r="G2" s="3"/>
      <c r="H2" s="3" t="s">
        <v>8</v>
      </c>
      <c r="I2" s="3"/>
      <c r="J2" s="3"/>
      <c r="K2" s="3"/>
      <c r="L2" s="3" t="s">
        <v>8</v>
      </c>
      <c r="M2" s="3"/>
      <c r="N2" s="3"/>
      <c r="O2" s="3"/>
      <c r="P2" s="3" t="s">
        <v>9</v>
      </c>
      <c r="Q2" s="3"/>
      <c r="R2" s="3"/>
      <c r="S2" s="3"/>
      <c r="T2" s="3" t="s">
        <v>10</v>
      </c>
      <c r="U2" s="3"/>
      <c r="V2" s="3"/>
      <c r="W2" s="3"/>
      <c r="X2" s="3" t="s">
        <v>11</v>
      </c>
      <c r="Y2" s="3"/>
      <c r="Z2" s="3"/>
      <c r="AA2" s="3"/>
      <c r="AB2" s="3" t="s">
        <v>11</v>
      </c>
      <c r="AC2" s="3"/>
      <c r="AD2" s="3"/>
      <c r="AE2" s="3"/>
      <c r="AF2" s="3" t="s">
        <v>11</v>
      </c>
    </row>
    <row r="3" spans="1:32">
      <c r="A3" s="3" t="s">
        <v>12</v>
      </c>
      <c r="B3" s="3">
        <v>600</v>
      </c>
      <c r="C3" s="3">
        <v>2</v>
      </c>
      <c r="D3">
        <f t="array" ref="D3">SUMPRODUCT(--(MOD(COLUMN(E3:AG3)-COLUMN(A3)+1,4)=0),E3:AG3)</f>
        <v>0</v>
      </c>
      <c r="E3" s="3"/>
      <c r="F3" s="3"/>
      <c r="G3" s="3"/>
      <c r="H3">
        <f t="array" ref="H3">H$2*F3*E3*$B3*$C3*0.000000001</f>
        <v>0</v>
      </c>
      <c r="I3" s="3"/>
      <c r="J3" s="3"/>
      <c r="K3" s="3"/>
      <c r="L3">
        <f t="array" ref="L3">L$2*J3*I3*$B3*$C3*0.000000001</f>
        <v>0</v>
      </c>
      <c r="M3" s="3"/>
      <c r="N3" s="3"/>
      <c r="O3" s="3"/>
      <c r="P3">
        <f t="array" ref="P3">P$2*N3*M3*$B3*$C3*0.000000001</f>
        <v>0</v>
      </c>
      <c r="Q3" s="3"/>
      <c r="R3" s="3"/>
      <c r="S3" s="3"/>
      <c r="T3">
        <f t="array" ref="T3">T$2*R3*Q3*$B3*$C3*0.000000001</f>
        <v>0</v>
      </c>
      <c r="U3" s="3">
        <v>2</v>
      </c>
      <c r="V3" s="3">
        <v>5585</v>
      </c>
      <c r="W3" s="3">
        <v>17</v>
      </c>
      <c r="X3">
        <f t="array" ref="X3">X$2*V3*U3*$B3*$C3*0.000000001</f>
        <v>0</v>
      </c>
      <c r="Y3" s="3"/>
      <c r="Z3" s="3"/>
      <c r="AA3" s="3"/>
      <c r="AB3">
        <f t="array" ref="AB3">AB$2*Z3*Y3*$B3*$C3*0.000000001</f>
        <v>0</v>
      </c>
      <c r="AC3" s="3"/>
      <c r="AD3" s="3"/>
      <c r="AE3" s="3"/>
      <c r="AF3">
        <f t="array" ref="AF3">AF$2*AD3*AC3*$B3*$C3*0.000000001</f>
        <v>0</v>
      </c>
    </row>
    <row r="4" spans="1:32">
      <c r="A4" s="3" t="s">
        <v>13</v>
      </c>
      <c r="B4" s="3">
        <v>600</v>
      </c>
      <c r="C4" s="3">
        <v>2</v>
      </c>
      <c r="D4">
        <f t="array" ref="D4">SUMPRODUCT(--(MOD(COLUMN(E4:AG4)-COLUMN(A4)+1,4)=0),E4:AG4)</f>
        <v>0</v>
      </c>
      <c r="E4" s="3"/>
      <c r="F4" s="3"/>
      <c r="G4" s="3"/>
      <c r="H4">
        <f t="array" ref="H4">H$2*F4*E4*$B4*$C4*0.000000001</f>
        <v>0</v>
      </c>
      <c r="I4" s="3"/>
      <c r="J4" s="3"/>
      <c r="K4" s="3"/>
      <c r="L4">
        <f t="array" ref="L4">L$2*J4*I4*$B4*$C4*0.000000001</f>
        <v>0</v>
      </c>
      <c r="M4" s="3"/>
      <c r="N4" s="3"/>
      <c r="O4" s="3"/>
      <c r="P4">
        <f t="array" ref="P4">P$2*N4*M4*$B4*$C4*0.000000001</f>
        <v>0</v>
      </c>
      <c r="Q4" s="3"/>
      <c r="R4" s="3"/>
      <c r="S4" s="3"/>
      <c r="T4">
        <f t="array" ref="T4">T$2*R4*Q4*$B4*$C4*0.000000001</f>
        <v>0</v>
      </c>
      <c r="U4" s="3">
        <v>2</v>
      </c>
      <c r="V4" s="3">
        <v>5585</v>
      </c>
      <c r="W4" s="3">
        <v>17</v>
      </c>
      <c r="X4">
        <f t="array" ref="X4">X$2*V4*U4*$B4*$C4*0.000000001</f>
        <v>0</v>
      </c>
      <c r="Y4" s="3"/>
      <c r="Z4" s="3"/>
      <c r="AA4" s="3"/>
      <c r="AB4">
        <f t="array" ref="AB4">AB$2*Z4*Y4*$B4*$C4*0.000000001</f>
        <v>0</v>
      </c>
      <c r="AC4" s="3"/>
      <c r="AD4" s="3"/>
      <c r="AE4" s="3"/>
      <c r="AF4">
        <f t="array" ref="AF4">AF$2*AD4*AC4*$B4*$C4*0.000000001</f>
        <v>0</v>
      </c>
    </row>
    <row r="5" spans="1:32">
      <c r="A5" s="3" t="s">
        <v>14</v>
      </c>
      <c r="B5" s="3">
        <v>10</v>
      </c>
      <c r="C5" s="3">
        <v>2</v>
      </c>
      <c r="D5">
        <f t="array" ref="D5">SUMPRODUCT(--(MOD(COLUMN(E5:AG5)-COLUMN(A5)+1,4)=0),E5:AG5)</f>
        <v>0</v>
      </c>
      <c r="E5" s="3"/>
      <c r="F5" s="3"/>
      <c r="G5" s="3"/>
      <c r="H5">
        <f t="array" ref="H5">H$2*F5*E5*$B5*$C5*0.000000001</f>
        <v>0</v>
      </c>
      <c r="I5" s="3"/>
      <c r="J5" s="3"/>
      <c r="K5" s="3"/>
      <c r="L5">
        <f t="array" ref="L5">L$2*J5*I5*$B5*$C5*0.000000001</f>
        <v>0</v>
      </c>
      <c r="M5" s="3"/>
      <c r="N5" s="3"/>
      <c r="O5" s="3"/>
      <c r="P5">
        <f t="array" ref="P5">P$2*N5*M5*$B5*$C5*0.000000001</f>
        <v>0</v>
      </c>
      <c r="Q5" s="3"/>
      <c r="R5" s="3"/>
      <c r="S5" s="3"/>
      <c r="T5">
        <f t="array" ref="T5">T$2*R5*Q5*$B5*$C5*0.000000001</f>
        <v>0</v>
      </c>
      <c r="U5" s="3">
        <v>3</v>
      </c>
      <c r="V5" s="3">
        <v>5585</v>
      </c>
      <c r="W5" s="3">
        <v>17</v>
      </c>
      <c r="X5">
        <f t="array" ref="X5">X$2*V5*U5*$B5*$C5*0.000000001</f>
        <v>0</v>
      </c>
      <c r="Y5" s="3"/>
      <c r="Z5" s="3"/>
      <c r="AA5" s="3"/>
      <c r="AB5">
        <f t="array" ref="AB5">AB$2*Z5*Y5*$B5*$C5*0.000000001</f>
        <v>0</v>
      </c>
      <c r="AC5" s="3"/>
      <c r="AD5" s="3"/>
      <c r="AE5" s="3"/>
      <c r="AF5">
        <f t="array" ref="AF5">AF$2*AD5*AC5*$B5*$C5*0.000000001</f>
        <v>0</v>
      </c>
    </row>
    <row r="6" spans="1:32">
      <c r="A6" s="3" t="s">
        <v>15</v>
      </c>
      <c r="B6" s="3">
        <v>600</v>
      </c>
      <c r="C6" s="3">
        <v>2</v>
      </c>
      <c r="D6">
        <f t="array" ref="D6">SUMPRODUCT(--(MOD(COLUMN(E6:AG6)-COLUMN(A6)+1,4)=0),E6:AG6)</f>
        <v>0</v>
      </c>
      <c r="E6" s="3"/>
      <c r="F6" s="3"/>
      <c r="G6" s="3"/>
      <c r="H6">
        <f t="array" ref="H6">H$2*F6*E6*$B6*$C6*0.000000001</f>
        <v>0</v>
      </c>
      <c r="I6" s="3"/>
      <c r="J6" s="3"/>
      <c r="K6" s="3"/>
      <c r="L6">
        <f t="array" ref="L6">L$2*J6*I6*$B6*$C6*0.000000001</f>
        <v>0</v>
      </c>
      <c r="M6" s="3"/>
      <c r="N6" s="3"/>
      <c r="O6" s="3"/>
      <c r="P6">
        <f t="array" ref="P6">P$2*N6*M6*$B6*$C6*0.000000001</f>
        <v>0</v>
      </c>
      <c r="Q6" s="3"/>
      <c r="R6" s="3"/>
      <c r="S6" s="3"/>
      <c r="T6">
        <f t="array" ref="T6">T$2*R6*Q6*$B6*$C6*0.000000001</f>
        <v>0</v>
      </c>
      <c r="U6" s="3">
        <v>4</v>
      </c>
      <c r="V6" s="3">
        <v>5585</v>
      </c>
      <c r="W6" s="3">
        <v>17</v>
      </c>
      <c r="X6">
        <f t="array" ref="X6">X$2*V6*U6*$B6*$C6*0.000000001</f>
        <v>0</v>
      </c>
      <c r="Y6" s="3"/>
      <c r="Z6" s="3"/>
      <c r="AA6" s="3"/>
      <c r="AB6">
        <f t="array" ref="AB6">AB$2*Z6*Y6*$B6*$C6*0.000000001</f>
        <v>0</v>
      </c>
      <c r="AC6" s="3"/>
      <c r="AD6" s="3"/>
      <c r="AE6" s="3"/>
      <c r="AF6">
        <f t="array" ref="AF6">AF$2*AD6*AC6*$B6*$C6*0.000000001</f>
        <v>0</v>
      </c>
    </row>
    <row r="7" spans="1:32">
      <c r="A7" s="3" t="s">
        <v>16</v>
      </c>
      <c r="B7" s="3">
        <v>64800</v>
      </c>
      <c r="C7" s="3">
        <v>2</v>
      </c>
      <c r="D7">
        <f t="array" ref="D7">SUMPRODUCT(--(MOD(COLUMN(E7:AG7)-COLUMN(A7)+1,4)=0),E7:AG7)</f>
        <v>0</v>
      </c>
      <c r="E7" s="3"/>
      <c r="F7" s="3"/>
      <c r="G7" s="3"/>
      <c r="H7">
        <f t="array" ref="H7">H$2*F7*E7*$B7*$C7*0.000000001</f>
        <v>0</v>
      </c>
      <c r="I7" s="3"/>
      <c r="J7" s="3"/>
      <c r="K7" s="3"/>
      <c r="L7">
        <f t="array" ref="L7">L$2*J7*I7*$B7*$C7*0.000000001</f>
        <v>0</v>
      </c>
      <c r="M7" s="3"/>
      <c r="N7" s="3"/>
      <c r="O7" s="3"/>
      <c r="P7">
        <f t="array" ref="P7">P$2*N7*M7*$B7*$C7*0.000000001</f>
        <v>0</v>
      </c>
      <c r="Q7" s="3"/>
      <c r="R7" s="3"/>
      <c r="S7" s="3"/>
      <c r="T7">
        <f t="array" ref="T7">T$2*R7*Q7*$B7*$C7*0.000000001</f>
        <v>0</v>
      </c>
      <c r="U7" s="3">
        <v>370</v>
      </c>
      <c r="V7" s="3">
        <v>5585</v>
      </c>
      <c r="W7" s="3">
        <v>17</v>
      </c>
      <c r="X7">
        <f t="array" ref="X7">X$2*V7*U7*$B7*$C7*0.000000001</f>
        <v>0</v>
      </c>
      <c r="Y7" s="3"/>
      <c r="Z7" s="3"/>
      <c r="AA7" s="3"/>
      <c r="AB7">
        <f t="array" ref="AB7">AB$2*Z7*Y7*$B7*$C7*0.000000001</f>
        <v>0</v>
      </c>
      <c r="AC7" s="3">
        <v>4</v>
      </c>
      <c r="AD7" s="3">
        <v>5585</v>
      </c>
      <c r="AE7" s="3">
        <v>17</v>
      </c>
      <c r="AF7">
        <f t="array" ref="AF7">AF$2*AD7*AC7*$B7*$C7*0.000000001</f>
        <v>0</v>
      </c>
    </row>
    <row r="8" spans="1:32">
      <c r="A8" s="3" t="s">
        <v>17</v>
      </c>
      <c r="B8" s="3">
        <v>64800</v>
      </c>
      <c r="C8" s="3">
        <v>2</v>
      </c>
      <c r="D8">
        <f t="array" ref="D8">SUMPRODUCT(--(MOD(COLUMN(E8:AG8)-COLUMN(A8)+1,4)=0),E8:AG8)</f>
        <v>0</v>
      </c>
      <c r="E8" s="3">
        <v>10</v>
      </c>
      <c r="F8" s="3">
        <v>853</v>
      </c>
      <c r="G8" s="3">
        <v>9</v>
      </c>
      <c r="H8">
        <f t="array" ref="H8">H$2*F8*E8*$B8*$C8*0.000000001</f>
        <v>0</v>
      </c>
      <c r="I8" s="3">
        <v>2</v>
      </c>
      <c r="J8" s="3">
        <v>853</v>
      </c>
      <c r="K8" s="3">
        <v>9</v>
      </c>
      <c r="L8">
        <f t="array" ref="L8">L$2*J8*I8*$B8*$C8*0.000000001</f>
        <v>0</v>
      </c>
      <c r="M8" s="3">
        <v>87</v>
      </c>
      <c r="N8" s="3">
        <v>5585</v>
      </c>
      <c r="O8" s="3">
        <v>17</v>
      </c>
      <c r="P8">
        <f t="array" ref="P8">P$2*N8*M8*$B8*$C8*0.000000001</f>
        <v>0</v>
      </c>
      <c r="Q8" s="3">
        <v>5</v>
      </c>
      <c r="R8" s="3">
        <v>166</v>
      </c>
      <c r="S8" s="3">
        <v>2</v>
      </c>
      <c r="T8">
        <f t="array" ref="T8">T$2*R8*Q8*$B8*$C8*0.000000001</f>
        <v>0</v>
      </c>
      <c r="U8" s="3">
        <v>25</v>
      </c>
      <c r="V8" s="3">
        <v>5585</v>
      </c>
      <c r="W8" s="3">
        <v>17</v>
      </c>
      <c r="X8">
        <f t="array" ref="X8">X$2*V8*U8*$B8*$C8*0.000000001</f>
        <v>0</v>
      </c>
      <c r="Y8" s="3"/>
      <c r="Z8" s="3"/>
      <c r="AA8" s="3"/>
      <c r="AB8">
        <f t="array" ref="AB8">AB$2*Z8*Y8*$B8*$C8*0.000000001</f>
        <v>0</v>
      </c>
      <c r="AC8" s="3"/>
      <c r="AD8" s="3"/>
      <c r="AE8" s="3"/>
      <c r="AF8">
        <f t="array" ref="AF8">AF$2*AD8*AC8*$B8*$C8*0.000000001</f>
        <v>0</v>
      </c>
    </row>
    <row r="9" spans="1:32">
      <c r="A9" s="3" t="s">
        <v>18</v>
      </c>
      <c r="B9" s="3">
        <v>324000</v>
      </c>
      <c r="C9" s="3">
        <v>2</v>
      </c>
      <c r="D9">
        <f t="array" ref="D9">SUMPRODUCT(--(MOD(COLUMN(E9:AG9)-COLUMN(A9)+1,4)=0),E9:AG9)</f>
        <v>0</v>
      </c>
      <c r="E9" s="3"/>
      <c r="F9" s="3"/>
      <c r="G9" s="3"/>
      <c r="H9">
        <f t="array" ref="H9">H$2*F9*E9*$B9*$C9*0.000000001</f>
        <v>0</v>
      </c>
      <c r="I9" s="3"/>
      <c r="J9" s="3"/>
      <c r="K9" s="3"/>
      <c r="L9">
        <f t="array" ref="L9">L$2*J9*I9*$B9*$C9*0.000000001</f>
        <v>0</v>
      </c>
      <c r="M9" s="3"/>
      <c r="N9" s="3"/>
      <c r="O9" s="3"/>
      <c r="P9">
        <f t="array" ref="P9">P$2*N9*M9*$B9*$C9*0.000000001</f>
        <v>0</v>
      </c>
      <c r="Q9" s="3"/>
      <c r="R9" s="3"/>
      <c r="S9" s="3"/>
      <c r="T9">
        <f t="array" ref="T9">T$2*R9*Q9*$B9*$C9*0.000000001</f>
        <v>0</v>
      </c>
      <c r="U9" s="3">
        <v>4</v>
      </c>
      <c r="V9" s="3">
        <v>5585</v>
      </c>
      <c r="W9" s="3">
        <v>17</v>
      </c>
      <c r="X9">
        <f t="array" ref="X9">X$2*V9*U9*$B9*$C9*0.000000001</f>
        <v>0</v>
      </c>
      <c r="Y9" s="3"/>
      <c r="Z9" s="3"/>
      <c r="AA9" s="3"/>
      <c r="AB9">
        <f t="array" ref="AB9">AB$2*Z9*Y9*$B9*$C9*0.000000001</f>
        <v>0</v>
      </c>
      <c r="AC9" s="3"/>
      <c r="AD9" s="3"/>
      <c r="AE9" s="3"/>
      <c r="AF9">
        <f t="array" ref="AF9">AF$2*AD9*AC9*$B9*$C9*0.000000001</f>
        <v>0</v>
      </c>
    </row>
    <row r="10" spans="1:32">
      <c r="A10" s="3" t="s">
        <v>19</v>
      </c>
      <c r="B10" s="3">
        <v>518400</v>
      </c>
      <c r="C10" s="3">
        <v>2</v>
      </c>
      <c r="D10">
        <f t="array" ref="D10">SUMPRODUCT(--(MOD(COLUMN(E10:AG10)-COLUMN(A10)+1,4)=0),E10:AG10)</f>
        <v>0</v>
      </c>
      <c r="E10" s="3"/>
      <c r="F10" s="3"/>
      <c r="G10" s="3"/>
      <c r="H10">
        <f t="array" ref="H10">H$2*F10*E10*$B10*$C10*0.000000001</f>
        <v>0</v>
      </c>
      <c r="I10" s="3"/>
      <c r="J10" s="3"/>
      <c r="K10" s="3"/>
      <c r="L10">
        <f t="array" ref="L10">L$2*J10*I10*$B10*$C10*0.000000001</f>
        <v>0</v>
      </c>
      <c r="M10" s="3"/>
      <c r="N10" s="3"/>
      <c r="O10" s="3"/>
      <c r="P10">
        <f t="array" ref="P10">P$2*N10*M10*$B10*$C10*0.000000001</f>
        <v>0</v>
      </c>
      <c r="Q10" s="3"/>
      <c r="R10" s="3"/>
      <c r="S10" s="3"/>
      <c r="T10">
        <f t="array" ref="T10">T$2*R10*Q10*$B10*$C10*0.000000001</f>
        <v>0</v>
      </c>
      <c r="U10" s="3">
        <v>1</v>
      </c>
      <c r="V10" s="3">
        <v>5585</v>
      </c>
      <c r="W10" s="3">
        <v>17</v>
      </c>
      <c r="X10">
        <f t="array" ref="X10">X$2*V10*U10*$B10*$C10*0.000000001</f>
        <v>0</v>
      </c>
      <c r="Y10" s="3"/>
      <c r="Z10" s="3"/>
      <c r="AA10" s="3"/>
      <c r="AB10">
        <f t="array" ref="AB10">AB$2*Z10*Y10*$B10*$C10*0.000000001</f>
        <v>0</v>
      </c>
      <c r="AC10" s="3"/>
      <c r="AD10" s="3"/>
      <c r="AE10" s="3"/>
      <c r="AF10">
        <f t="array" ref="AF10">AF$2*AD10*AC10*$B10*$C10*0.000000001</f>
        <v>0</v>
      </c>
    </row>
    <row r="11" spans="1:32">
      <c r="A11" s="3" t="s">
        <v>20</v>
      </c>
      <c r="B11" s="3">
        <v>10</v>
      </c>
      <c r="C11" s="3">
        <v>2</v>
      </c>
      <c r="D11">
        <f t="array" ref="D11">SUMPRODUCT(--(MOD(COLUMN(E11:AG11)-COLUMN(A11)+1,4)=0),E11:AG11)</f>
        <v>0</v>
      </c>
      <c r="E11" s="3"/>
      <c r="F11" s="3"/>
      <c r="G11" s="3"/>
      <c r="H11">
        <f t="array" ref="H11">H$2*F11*E11*$B11*$C11*0.000000001</f>
        <v>0</v>
      </c>
      <c r="I11" s="3"/>
      <c r="J11" s="3"/>
      <c r="K11" s="3"/>
      <c r="L11">
        <f t="array" ref="L11">L$2*J11*I11*$B11*$C11*0.000000001</f>
        <v>0</v>
      </c>
      <c r="M11" s="3"/>
      <c r="N11" s="3"/>
      <c r="O11" s="3"/>
      <c r="P11">
        <f t="array" ref="P11">P$2*N11*M11*$B11*$C11*0.000000001</f>
        <v>0</v>
      </c>
      <c r="Q11" s="3"/>
      <c r="R11" s="3"/>
      <c r="S11" s="3"/>
      <c r="T11">
        <f t="array" ref="T11">T$2*R11*Q11*$B11*$C11*0.000000001</f>
        <v>0</v>
      </c>
      <c r="U11" s="3">
        <v>9</v>
      </c>
      <c r="V11" s="3">
        <v>5585</v>
      </c>
      <c r="W11" s="3">
        <v>17</v>
      </c>
      <c r="X11">
        <f t="array" ref="X11">X$2*V11*U11*$B11*$C11*0.000000001</f>
        <v>0</v>
      </c>
      <c r="Y11" s="3"/>
      <c r="Z11" s="3"/>
      <c r="AA11" s="3"/>
      <c r="AB11">
        <f t="array" ref="AB11">AB$2*Z11*Y11*$B11*$C11*0.000000001</f>
        <v>0</v>
      </c>
      <c r="AC11" s="3"/>
      <c r="AD11" s="3"/>
      <c r="AE11" s="3"/>
      <c r="AF11">
        <f t="array" ref="AF11">AF$2*AD11*AC11*$B11*$C11*0.000000001</f>
        <v>0</v>
      </c>
    </row>
    <row r="12" spans="1:32">
      <c r="A12" s="3" t="s">
        <v>21</v>
      </c>
      <c r="B12" s="3">
        <v>10</v>
      </c>
      <c r="C12" s="3">
        <v>2</v>
      </c>
      <c r="D12">
        <f t="array" ref="D12">SUMPRODUCT(--(MOD(COLUMN(E12:AG12)-COLUMN(A12)+1,4)=0),E12:AG12)</f>
        <v>0</v>
      </c>
      <c r="E12" s="3"/>
      <c r="F12" s="3"/>
      <c r="G12" s="3"/>
      <c r="H12">
        <f t="array" ref="H12">H$2*F12*E12*$B12*$C12*0.000000001</f>
        <v>0</v>
      </c>
      <c r="I12" s="3"/>
      <c r="J12" s="3"/>
      <c r="K12" s="3"/>
      <c r="L12">
        <f t="array" ref="L12">L$2*J12*I12*$B12*$C12*0.000000001</f>
        <v>0</v>
      </c>
      <c r="M12" s="3"/>
      <c r="N12" s="3"/>
      <c r="O12" s="3"/>
      <c r="P12">
        <f t="array" ref="P12">P$2*N12*M12*$B12*$C12*0.000000001</f>
        <v>0</v>
      </c>
      <c r="Q12" s="3"/>
      <c r="R12" s="3"/>
      <c r="S12" s="3"/>
      <c r="T12">
        <f t="array" ref="T12">T$2*R12*Q12*$B12*$C12*0.000000001</f>
        <v>0</v>
      </c>
      <c r="U12" s="3">
        <v>1</v>
      </c>
      <c r="V12" s="3">
        <v>5585</v>
      </c>
      <c r="W12" s="3">
        <v>17</v>
      </c>
      <c r="X12">
        <f t="array" ref="X12">X$2*V12*U12*$B12*$C12*0.000000001</f>
        <v>0</v>
      </c>
      <c r="Y12" s="3"/>
      <c r="Z12" s="3"/>
      <c r="AA12" s="3"/>
      <c r="AB12">
        <f t="array" ref="AB12">AB$2*Z12*Y12*$B12*$C12*0.000000001</f>
        <v>0</v>
      </c>
      <c r="AC12" s="3"/>
      <c r="AD12" s="3"/>
      <c r="AE12" s="3"/>
      <c r="AF12">
        <f t="array" ref="AF12">AF$2*AD12*AC12*$B12*$C12*0.000000001</f>
        <v>0</v>
      </c>
    </row>
    <row r="13" spans="1:32">
      <c r="A13" s="3" t="s">
        <v>22</v>
      </c>
      <c r="B13" s="3">
        <v>10</v>
      </c>
      <c r="C13" s="3">
        <v>2</v>
      </c>
      <c r="D13">
        <f t="array" ref="D13">SUMPRODUCT(--(MOD(COLUMN(E13:AG13)-COLUMN(A13)+1,4)=0),E13:AG13)</f>
        <v>0</v>
      </c>
      <c r="E13" s="3"/>
      <c r="F13" s="3"/>
      <c r="G13" s="3"/>
      <c r="H13">
        <f t="array" ref="H13">H$2*F13*E13*$B13*$C13*0.000000001</f>
        <v>0</v>
      </c>
      <c r="I13" s="3"/>
      <c r="J13" s="3"/>
      <c r="K13" s="3"/>
      <c r="L13">
        <f t="array" ref="L13">L$2*J13*I13*$B13*$C13*0.000000001</f>
        <v>0</v>
      </c>
      <c r="M13" s="3"/>
      <c r="N13" s="3"/>
      <c r="O13" s="3"/>
      <c r="P13">
        <f t="array" ref="P13">P$2*N13*M13*$B13*$C13*0.000000001</f>
        <v>0</v>
      </c>
      <c r="Q13" s="3"/>
      <c r="R13" s="3"/>
      <c r="S13" s="3"/>
      <c r="T13">
        <f t="array" ref="T13">T$2*R13*Q13*$B13*$C13*0.000000001</f>
        <v>0</v>
      </c>
      <c r="U13" s="3">
        <v>21</v>
      </c>
      <c r="V13" s="3">
        <v>5585</v>
      </c>
      <c r="W13" s="3">
        <v>17</v>
      </c>
      <c r="X13">
        <f t="array" ref="X13">X$2*V13*U13*$B13*$C13*0.000000001</f>
        <v>0</v>
      </c>
      <c r="Y13" s="3">
        <v>3</v>
      </c>
      <c r="Z13" s="3">
        <v>5585</v>
      </c>
      <c r="AA13" s="3">
        <v>17</v>
      </c>
      <c r="AB13">
        <f t="array" ref="AB13">AB$2*Z13*Y13*$B13*$C13*0.000000001</f>
        <v>0</v>
      </c>
      <c r="AC13" s="3"/>
      <c r="AD13" s="3"/>
      <c r="AE13" s="3"/>
      <c r="AF13">
        <f t="array" ref="AF13">AF$2*AD13*AC13*$B13*$C13*0.000000001</f>
        <v>0</v>
      </c>
    </row>
    <row r="14" spans="1:32">
      <c r="A14" s="3" t="s">
        <v>23</v>
      </c>
      <c r="B14" s="3">
        <v>1231200</v>
      </c>
      <c r="C14" s="3">
        <v>2</v>
      </c>
      <c r="D14">
        <f t="array" ref="D14">SUMPRODUCT(--(MOD(COLUMN(E14:AG14)-COLUMN(A14)+1,4)=0),E14:AG14)</f>
        <v>0</v>
      </c>
      <c r="E14" s="3"/>
      <c r="F14" s="3"/>
      <c r="G14" s="3"/>
      <c r="H14">
        <f t="array" ref="H14">H$2*F14*E14*$B14*$C14*0.000000001</f>
        <v>0</v>
      </c>
      <c r="I14" s="3"/>
      <c r="J14" s="3"/>
      <c r="K14" s="3"/>
      <c r="L14">
        <f t="array" ref="L14">L$2*J14*I14*$B14*$C14*0.000000001</f>
        <v>0</v>
      </c>
      <c r="M14" s="3"/>
      <c r="N14" s="3"/>
      <c r="O14" s="3"/>
      <c r="P14">
        <f t="array" ref="P14">P$2*N14*M14*$B14*$C14*0.000000001</f>
        <v>0</v>
      </c>
      <c r="Q14" s="3"/>
      <c r="R14" s="3"/>
      <c r="S14" s="3"/>
      <c r="T14">
        <f t="array" ref="T14">T$2*R14*Q14*$B14*$C14*0.000000001</f>
        <v>0</v>
      </c>
      <c r="U14" s="3">
        <v>11</v>
      </c>
      <c r="V14" s="3">
        <v>5585</v>
      </c>
      <c r="W14" s="3">
        <v>17</v>
      </c>
      <c r="X14">
        <f t="array" ref="X14">X$2*V14*U14*$B14*$C14*0.000000001</f>
        <v>0</v>
      </c>
      <c r="Y14" s="3">
        <v>4</v>
      </c>
      <c r="Z14" s="3">
        <v>5585</v>
      </c>
      <c r="AA14" s="3">
        <v>17</v>
      </c>
      <c r="AB14">
        <f t="array" ref="AB14">AB$2*Z14*Y14*$B14*$C14*0.000000001</f>
        <v>0</v>
      </c>
      <c r="AC14" s="3"/>
      <c r="AD14" s="3"/>
      <c r="AE14" s="3"/>
      <c r="AF14">
        <f t="array" ref="AF14">AF$2*AD14*AC14*$B14*$C14*0.000000001</f>
        <v>0</v>
      </c>
    </row>
    <row r="15" spans="1:32">
      <c r="A15" s="3" t="s">
        <v>24</v>
      </c>
      <c r="B15" s="3">
        <v>3888000</v>
      </c>
      <c r="C15" s="3">
        <v>2</v>
      </c>
      <c r="D15">
        <f t="array" ref="D15">SUMPRODUCT(--(MOD(COLUMN(E15:AG15)-COLUMN(A15)+1,4)=0),E15:AG15)</f>
        <v>0</v>
      </c>
      <c r="E15" s="3"/>
      <c r="F15" s="3"/>
      <c r="G15" s="3"/>
      <c r="H15">
        <f t="array" ref="H15">H$2*F15*E15*$B15*$C15*0.000000001</f>
        <v>0</v>
      </c>
      <c r="I15" s="3"/>
      <c r="J15" s="3"/>
      <c r="K15" s="3"/>
      <c r="L15">
        <f t="array" ref="L15">L$2*J15*I15*$B15*$C15*0.000000001</f>
        <v>0</v>
      </c>
      <c r="M15" s="3"/>
      <c r="N15" s="3"/>
      <c r="O15" s="3"/>
      <c r="P15">
        <f t="array" ref="P15">P$2*N15*M15*$B15*$C15*0.000000001</f>
        <v>0</v>
      </c>
      <c r="Q15" s="3"/>
      <c r="R15" s="3"/>
      <c r="S15" s="3"/>
      <c r="T15">
        <f t="array" ref="T15">T$2*R15*Q15*$B15*$C15*0.000000001</f>
        <v>0</v>
      </c>
      <c r="U15" s="3">
        <v>27</v>
      </c>
      <c r="V15" s="3">
        <v>5585</v>
      </c>
      <c r="W15" s="3">
        <v>17</v>
      </c>
      <c r="X15">
        <f t="array" ref="X15">X$2*V15*U15*$B15*$C15*0.000000001</f>
        <v>0</v>
      </c>
      <c r="Y15" s="3"/>
      <c r="Z15" s="3"/>
      <c r="AA15" s="3"/>
      <c r="AB15">
        <f t="array" ref="AB15">AB$2*Z15*Y15*$B15*$C15*0.000000001</f>
        <v>0</v>
      </c>
      <c r="AC15" s="3"/>
      <c r="AD15" s="3"/>
      <c r="AE15" s="3"/>
      <c r="AF15">
        <f t="array" ref="AF15">AF$2*AD15*AC15*$B15*$C15*0.000000001</f>
        <v>0</v>
      </c>
    </row>
    <row r="16" spans="1:32">
      <c r="A16" s="3" t="s">
        <v>25</v>
      </c>
      <c r="B16" s="3">
        <v>2592000</v>
      </c>
      <c r="C16" s="3">
        <v>2</v>
      </c>
      <c r="D16">
        <f t="array" ref="D16">SUMPRODUCT(--(MOD(COLUMN(E16:AG16)-COLUMN(A16)+1,4)=0),E16:AG16)</f>
        <v>0</v>
      </c>
      <c r="E16" s="3"/>
      <c r="F16" s="3"/>
      <c r="G16" s="3"/>
      <c r="H16">
        <f t="array" ref="H16">H$2*F16*E16*$B16*$C16*0.000000001</f>
        <v>0</v>
      </c>
      <c r="I16" s="3"/>
      <c r="J16" s="3"/>
      <c r="K16" s="3"/>
      <c r="L16">
        <f t="array" ref="L16">L$2*J16*I16*$B16*$C16*0.000000001</f>
        <v>0</v>
      </c>
      <c r="M16" s="3"/>
      <c r="N16" s="3"/>
      <c r="O16" s="3"/>
      <c r="P16">
        <f t="array" ref="P16">P$2*N16*M16*$B16*$C16*0.000000001</f>
        <v>0</v>
      </c>
      <c r="Q16" s="3"/>
      <c r="R16" s="3"/>
      <c r="S16" s="3"/>
      <c r="T16">
        <f t="array" ref="T16">T$2*R16*Q16*$B16*$C16*0.000000001</f>
        <v>0</v>
      </c>
      <c r="U16" s="3">
        <v>1</v>
      </c>
      <c r="V16" s="3">
        <v>5585</v>
      </c>
      <c r="W16" s="3">
        <v>17</v>
      </c>
      <c r="X16">
        <f t="array" ref="X16">X$2*V16*U16*$B16*$C16*0.000000001</f>
        <v>0</v>
      </c>
      <c r="Y16" s="3">
        <v>1</v>
      </c>
      <c r="Z16" s="3">
        <v>5585</v>
      </c>
      <c r="AA16" s="3">
        <v>17</v>
      </c>
      <c r="AB16">
        <f t="array" ref="AB16">AB$2*Z16*Y16*$B16*$C16*0.000000001</f>
        <v>0</v>
      </c>
      <c r="AC16" s="3"/>
      <c r="AD16" s="3"/>
      <c r="AE16" s="3"/>
      <c r="AF16">
        <f t="array" ref="AF16">AF$2*AD16*AC16*$B16*$C16*0.000000001</f>
        <v>0</v>
      </c>
    </row>
    <row r="17" spans="1:32">
      <c r="A17" s="3" t="s">
        <v>26</v>
      </c>
      <c r="B17" s="3">
        <v>2592000</v>
      </c>
      <c r="C17" s="3">
        <v>2</v>
      </c>
      <c r="D17">
        <f t="array" ref="D17">SUMPRODUCT(--(MOD(COLUMN(E17:AG17)-COLUMN(A17)+1,4)=0),E17:AG17)</f>
        <v>0</v>
      </c>
      <c r="E17" s="3"/>
      <c r="F17" s="3"/>
      <c r="G17" s="3"/>
      <c r="H17">
        <f t="array" ref="H17">H$2*F17*E17*$B17*$C17*0.000000001</f>
        <v>0</v>
      </c>
      <c r="I17" s="3"/>
      <c r="J17" s="3"/>
      <c r="K17" s="3"/>
      <c r="L17">
        <f t="array" ref="L17">L$2*J17*I17*$B17*$C17*0.000000001</f>
        <v>0</v>
      </c>
      <c r="M17" s="3"/>
      <c r="N17" s="3"/>
      <c r="O17" s="3"/>
      <c r="P17">
        <f t="array" ref="P17">P$2*N17*M17*$B17*$C17*0.000000001</f>
        <v>0</v>
      </c>
      <c r="Q17" s="3"/>
      <c r="R17" s="3"/>
      <c r="S17" s="3"/>
      <c r="T17">
        <f t="array" ref="T17">T$2*R17*Q17*$B17*$C17*0.000000001</f>
        <v>0</v>
      </c>
      <c r="U17" s="3">
        <v>3</v>
      </c>
      <c r="V17" s="3">
        <v>5585</v>
      </c>
      <c r="W17" s="3">
        <v>17</v>
      </c>
      <c r="X17">
        <f t="array" ref="X17">X$2*V17*U17*$B17*$C17*0.000000001</f>
        <v>0</v>
      </c>
      <c r="Y17" s="3">
        <v>1</v>
      </c>
      <c r="Z17" s="3">
        <v>5585</v>
      </c>
      <c r="AA17" s="3">
        <v>17</v>
      </c>
      <c r="AB17">
        <f t="array" ref="AB17">AB$2*Z17*Y17*$B17*$C17*0.000000001</f>
        <v>0</v>
      </c>
      <c r="AC17" s="3"/>
      <c r="AD17" s="3"/>
      <c r="AE17" s="3"/>
      <c r="AF17">
        <f t="array" ref="AF17">AF$2*AD17*AC17*$B17*$C17*0.000000001</f>
        <v>0</v>
      </c>
    </row>
    <row r="18" spans="1:32">
      <c r="A18" s="3" t="s">
        <v>27</v>
      </c>
      <c r="B18" s="3">
        <v>600</v>
      </c>
      <c r="C18" s="3">
        <v>2</v>
      </c>
      <c r="D18">
        <f t="array" ref="D18">SUMPRODUCT(--(MOD(COLUMN(E18:AG18)-COLUMN(A18)+1,4)=0),E18:AG18)</f>
        <v>0</v>
      </c>
      <c r="E18" s="3"/>
      <c r="F18" s="3"/>
      <c r="G18" s="3"/>
      <c r="H18">
        <f t="array" ref="H18">H$2*F18*E18*$B18*$C18*0.000000001</f>
        <v>0</v>
      </c>
      <c r="I18" s="3"/>
      <c r="J18" s="3"/>
      <c r="K18" s="3"/>
      <c r="L18">
        <f t="array" ref="L18">L$2*J18*I18*$B18*$C18*0.000000001</f>
        <v>0</v>
      </c>
      <c r="M18" s="3"/>
      <c r="N18" s="3"/>
      <c r="O18" s="3"/>
      <c r="P18">
        <f t="array" ref="P18">P$2*N18*M18*$B18*$C18*0.000000001</f>
        <v>0</v>
      </c>
      <c r="Q18" s="3"/>
      <c r="R18" s="3"/>
      <c r="S18" s="3"/>
      <c r="T18">
        <f t="array" ref="T18">T$2*R18*Q18*$B18*$C18*0.000000001</f>
        <v>0</v>
      </c>
      <c r="U18" s="3">
        <v>2</v>
      </c>
      <c r="V18" s="3">
        <v>5585</v>
      </c>
      <c r="W18" s="3">
        <v>17</v>
      </c>
      <c r="X18">
        <f t="array" ref="X18">X$2*V18*U18*$B18*$C18*0.000000001</f>
        <v>0</v>
      </c>
      <c r="Y18" s="3"/>
      <c r="Z18" s="3"/>
      <c r="AA18" s="3"/>
      <c r="AB18">
        <f t="array" ref="AB18">AB$2*Z18*Y18*$B18*$C18*0.000000001</f>
        <v>0</v>
      </c>
      <c r="AC18" s="3"/>
      <c r="AD18" s="3"/>
      <c r="AE18" s="3"/>
      <c r="AF18">
        <f t="array" ref="AF18">AF$2*AD18*AC18*$B18*$C18*0.000000001</f>
        <v>0</v>
      </c>
    </row>
    <row r="19" spans="1:32">
      <c r="A19" s="3" t="s">
        <v>28</v>
      </c>
      <c r="B19" s="3">
        <v>324000</v>
      </c>
      <c r="C19" s="3">
        <v>2</v>
      </c>
      <c r="D19">
        <f t="array" ref="D19">SUMPRODUCT(--(MOD(COLUMN(E19:AG19)-COLUMN(A19)+1,4)=0),E19:AG19)</f>
        <v>0</v>
      </c>
      <c r="E19" s="3"/>
      <c r="F19" s="3"/>
      <c r="G19" s="3"/>
      <c r="H19">
        <f t="array" ref="H19">H$2*F19*E19*$B19*$C19*0.000000001</f>
        <v>0</v>
      </c>
      <c r="I19" s="3"/>
      <c r="J19" s="3"/>
      <c r="K19" s="3"/>
      <c r="L19">
        <f t="array" ref="L19">L$2*J19*I19*$B19*$C19*0.000000001</f>
        <v>0</v>
      </c>
      <c r="M19" s="3"/>
      <c r="N19" s="3"/>
      <c r="O19" s="3"/>
      <c r="P19">
        <f t="array" ref="P19">P$2*N19*M19*$B19*$C19*0.000000001</f>
        <v>0</v>
      </c>
      <c r="Q19" s="3"/>
      <c r="R19" s="3"/>
      <c r="S19" s="3"/>
      <c r="T19">
        <f t="array" ref="T19">T$2*R19*Q19*$B19*$C19*0.000000001</f>
        <v>0</v>
      </c>
      <c r="U19" s="3">
        <v>2</v>
      </c>
      <c r="V19" s="3">
        <v>5585</v>
      </c>
      <c r="W19" s="3">
        <v>17</v>
      </c>
      <c r="X19">
        <f t="array" ref="X19">X$2*V19*U19*$B19*$C19*0.000000001</f>
        <v>0</v>
      </c>
      <c r="Y19" s="3"/>
      <c r="Z19" s="3"/>
      <c r="AA19" s="3"/>
      <c r="AB19">
        <f t="array" ref="AB19">AB$2*Z19*Y19*$B19*$C19*0.000000001</f>
        <v>0</v>
      </c>
      <c r="AC19" s="3"/>
      <c r="AD19" s="3"/>
      <c r="AE19" s="3"/>
      <c r="AF19">
        <f t="array" ref="AF19">AF$2*AD19*AC19*$B19*$C19*0.000000001</f>
        <v>0</v>
      </c>
    </row>
    <row r="20" spans="1:32">
      <c r="A20" s="3" t="s">
        <v>29</v>
      </c>
      <c r="B20" s="3">
        <v>324000</v>
      </c>
      <c r="C20" s="3">
        <v>2</v>
      </c>
      <c r="D20">
        <f t="array" ref="D20">SUMPRODUCT(--(MOD(COLUMN(E20:AG20)-COLUMN(A20)+1,4)=0),E20:AG20)</f>
        <v>0</v>
      </c>
      <c r="E20" s="3"/>
      <c r="F20" s="3"/>
      <c r="G20" s="3"/>
      <c r="H20">
        <f t="array" ref="H20">H$2*F20*E20*$B20*$C20*0.000000001</f>
        <v>0</v>
      </c>
      <c r="I20" s="3"/>
      <c r="J20" s="3"/>
      <c r="K20" s="3"/>
      <c r="L20">
        <f t="array" ref="L20">L$2*J20*I20*$B20*$C20*0.000000001</f>
        <v>0</v>
      </c>
      <c r="M20" s="3">
        <v>4</v>
      </c>
      <c r="N20" s="3">
        <v>5585</v>
      </c>
      <c r="O20" s="3">
        <v>17</v>
      </c>
      <c r="P20">
        <f t="array" ref="P20">P$2*N20*M20*$B20*$C20*0.000000001</f>
        <v>0</v>
      </c>
      <c r="Q20" s="3">
        <v>8</v>
      </c>
      <c r="R20" s="3">
        <v>166</v>
      </c>
      <c r="S20" s="3">
        <v>2</v>
      </c>
      <c r="T20">
        <f t="array" ref="T20">T$2*R20*Q20*$B20*$C20*0.000000001</f>
        <v>0</v>
      </c>
      <c r="U20" s="3"/>
      <c r="V20" s="3"/>
      <c r="W20" s="3"/>
      <c r="X20">
        <f t="array" ref="X20">X$2*V20*U20*$B20*$C20*0.000000001</f>
        <v>0</v>
      </c>
      <c r="Y20" s="3"/>
      <c r="Z20" s="3"/>
      <c r="AA20" s="3"/>
      <c r="AB20">
        <f t="array" ref="AB20">AB$2*Z20*Y20*$B20*$C20*0.000000001</f>
        <v>0</v>
      </c>
      <c r="AC20" s="3"/>
      <c r="AD20" s="3"/>
      <c r="AE20" s="3"/>
      <c r="AF20">
        <f t="array" ref="AF20">AF$2*AD20*AC20*$B20*$C20*0.000000001</f>
        <v>0</v>
      </c>
    </row>
    <row r="21" spans="1:32">
      <c r="A21" s="3" t="s">
        <v>30</v>
      </c>
      <c r="B21" s="3"/>
      <c r="C21" s="3"/>
      <c r="D21">
        <f t="array" ref="D21">SUM(D3:D20)*0.001</f>
        <v>0</v>
      </c>
      <c r="E21" s="3"/>
      <c r="F21" s="3" t="s">
        <v>1</v>
      </c>
      <c r="G21" s="3"/>
      <c r="H21">
        <f t="array" ref="H21">SUM(H3:H20)*0.001</f>
        <v>0</v>
      </c>
      <c r="I21" s="3"/>
      <c r="J21" s="3" t="s">
        <v>2</v>
      </c>
      <c r="K21" s="3"/>
      <c r="L21">
        <f t="array" ref="L21">SUM(L3:L20)*0.001</f>
        <v>0</v>
      </c>
      <c r="M21" s="3"/>
      <c r="N21" s="3" t="s">
        <v>3</v>
      </c>
      <c r="O21" s="3"/>
      <c r="P21">
        <f t="array" ref="P21">SUM(P3:P20)*0.001</f>
        <v>0</v>
      </c>
      <c r="Q21" s="3"/>
      <c r="R21" s="3" t="s">
        <v>4</v>
      </c>
      <c r="S21" s="3"/>
      <c r="T21">
        <f t="array" ref="T21">SUM(T3:T20)*0.001</f>
        <v>0</v>
      </c>
      <c r="U21" s="3"/>
      <c r="V21" s="3" t="s">
        <v>5</v>
      </c>
      <c r="W21" s="3"/>
      <c r="X21">
        <f t="array" ref="X21">SUM(X3:X20)*0.001</f>
        <v>0</v>
      </c>
      <c r="Y21" s="3"/>
      <c r="Z21" s="3" t="s">
        <v>6</v>
      </c>
      <c r="AA21" s="3"/>
      <c r="AB21">
        <f t="array" ref="AB21">SUM(AB3:AB20)*0.001</f>
        <v>0</v>
      </c>
      <c r="AC21" s="3"/>
      <c r="AD21" s="3" t="s">
        <v>7</v>
      </c>
      <c r="AE21" s="3"/>
      <c r="AF21">
        <f t="array" ref="AF21">SUM(AF3:AF20)*0.001</f>
        <v>0</v>
      </c>
    </row>
    <row r="23" spans="1:32">
      <c r="A23" t="s">
        <v>31</v>
      </c>
      <c r="B23" t="s">
        <v>32</v>
      </c>
    </row>
    <row r="24" spans="1:32">
      <c r="A24" t="s">
        <v>33</v>
      </c>
      <c r="B24" t="s">
        <v>34</v>
      </c>
    </row>
    <row r="25" spans="1:32">
      <c r="A25" t="s">
        <v>35</v>
      </c>
      <c r="B25" t="s">
        <v>36</v>
      </c>
    </row>
    <row r="26" spans="1:32">
      <c r="A26" t="s">
        <v>37</v>
      </c>
      <c r="B26" t="s">
        <v>38</v>
      </c>
    </row>
    <row r="27" spans="1:32">
      <c r="A27" t="s">
        <v>39</v>
      </c>
      <c r="B27" t="s">
        <v>40</v>
      </c>
    </row>
    <row r="28" spans="1:32">
      <c r="A28" t="s">
        <v>41</v>
      </c>
      <c r="B28" t="s">
        <v>42</v>
      </c>
    </row>
    <row r="29" spans="1:32">
      <c r="A29" t="s">
        <v>43</v>
      </c>
      <c r="B29" t="s">
        <v>44</v>
      </c>
    </row>
    <row r="30" spans="1:32">
      <c r="A30" t="s">
        <v>45</v>
      </c>
      <c r="B30" t="s">
        <v>46</v>
      </c>
    </row>
  </sheetData>
  <mergeCells count="15">
    <mergeCell ref="E1:H1"/>
    <mergeCell ref="I1:L1"/>
    <mergeCell ref="M1:P1"/>
    <mergeCell ref="Q1:T1"/>
    <mergeCell ref="U1:X1"/>
    <mergeCell ref="Y1:AB1"/>
    <mergeCell ref="AC1:AF1"/>
    <mergeCell ref="B23:H23"/>
    <mergeCell ref="B24:H24"/>
    <mergeCell ref="B25:H25"/>
    <mergeCell ref="B26:H26"/>
    <mergeCell ref="B27:H27"/>
    <mergeCell ref="B28:H28"/>
    <mergeCell ref="B29:H29"/>
    <mergeCell ref="B30:H30"/>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2018-05-04T04:50:31Z</dcterms:created>
  <dcterms:modified xsi:type="dcterms:W3CDTF">2018-05-04T04:50:31Z</dcterms:modified>
</cp:coreProperties>
</file>