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comments1.xml" ContentType="application/vnd.openxmlformats-officedocument.spreadsheetml.comment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Volume" sheetId="1" r:id="rId1"/>
  </sheets>
  <calcPr calcId="124519" fullCalcOnLoad="1"/>
</workbook>
</file>

<file path=xl/comments1.xml><?xml version="1.0" encoding="utf-8"?>
<comments xmlns="http://schemas.openxmlformats.org/spreadsheetml/2006/main">
  <authors>
    <author/>
  </authors>
  <commentList>
    <comment ref="AG3" authorId="0">
      <text>
        <r>
          <rPr>
            <sz val="8"/>
            <color indexed="81"/>
            <rFont val="Tahoma"/>
            <family val="2"/>
          </rPr>
          <t>msftyz msftyzmpa</t>
        </r>
      </text>
    </comment>
    <comment ref="AI3" authorId="0">
      <text>
        <r>
          <rPr>
            <sz val="8"/>
            <color indexed="81"/>
            <rFont val="Tahoma"/>
            <family val="2"/>
          </rPr>
          <t>hist-1950 highres-future historical-ext spinup-1950 control-1950 historical piControl</t>
        </r>
      </text>
    </comment>
    <comment ref="AG4" authorId="0">
      <text>
        <r>
          <rPr>
            <sz val="8"/>
            <color indexed="81"/>
            <rFont val="Tahoma"/>
            <family val="2"/>
          </rPr>
          <t>msftyrho msftyrhompa</t>
        </r>
      </text>
    </comment>
    <comment ref="AI4" authorId="0">
      <text>
        <r>
          <rPr>
            <sz val="8"/>
            <color indexed="81"/>
            <rFont val="Tahoma"/>
            <family val="2"/>
          </rPr>
          <t>hist-1950 highres-future historical-ext spinup-1950 control-1950 historical piControl</t>
        </r>
      </text>
    </comment>
    <comment ref="AG5" authorId="0">
      <text>
        <r>
          <rPr>
            <sz val="8"/>
            <color indexed="81"/>
            <rFont val="Tahoma"/>
            <family val="2"/>
          </rPr>
          <t>siareaacrossline simassacrossline snmassacrossline</t>
        </r>
      </text>
    </comment>
    <comment ref="AI5" authorId="0">
      <text>
        <r>
          <rPr>
            <sz val="8"/>
            <color indexed="81"/>
            <rFont val="Tahoma"/>
            <family val="2"/>
          </rPr>
          <t>hist-1950 highres-future historical-ext piControl spinup-1950 control-1950 historical amip</t>
        </r>
      </text>
    </comment>
    <comment ref="Q6" authorId="0">
      <text>
        <r>
          <rPr>
            <sz val="8"/>
            <color indexed="81"/>
            <rFont val="Tahoma"/>
            <family val="2"/>
          </rPr>
          <t>hus7h ta7h ua7h va7h wap7h</t>
        </r>
      </text>
    </comment>
    <comment ref="S6"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Y6" authorId="0">
      <text>
        <r>
          <rPr>
            <sz val="8"/>
            <color indexed="81"/>
            <rFont val="Tahoma"/>
            <family val="2"/>
          </rPr>
          <t>ua7h va7h wbptemp7h zg7h</t>
        </r>
      </text>
    </comment>
    <comment ref="AA6"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G6" authorId="0">
      <text>
        <r>
          <rPr>
            <sz val="8"/>
            <color indexed="81"/>
            <rFont val="Tahoma"/>
            <family val="2"/>
          </rPr>
          <t>hus ua va</t>
        </r>
      </text>
    </comment>
    <comment ref="AI6"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G7" authorId="0">
      <text>
        <r>
          <rPr>
            <sz val="8"/>
            <color indexed="81"/>
            <rFont val="Tahoma"/>
            <family val="2"/>
          </rPr>
          <t>msftmz msftmzmpa msftmzsmpa msftyzsmpa</t>
        </r>
      </text>
    </comment>
    <comment ref="AI7" authorId="0">
      <text>
        <r>
          <rPr>
            <sz val="8"/>
            <color indexed="81"/>
            <rFont val="Tahoma"/>
            <family val="2"/>
          </rPr>
          <t>hist-1950 highres-future historical-ext spinup-1950 control-1950 historical piControl</t>
        </r>
      </text>
    </comment>
    <comment ref="AC8" authorId="0">
      <text>
        <r>
          <rPr>
            <sz val="8"/>
            <color indexed="81"/>
            <rFont val="Tahoma"/>
            <family val="2"/>
          </rPr>
          <t>albisccp ccb cct clhcalipso clivi cllcalipso clmcalipso clt cltcalipso cltisccp clwvi hfls hfss hurs hursmax hursmin huss mrro mrso mrsos omldamax pctisccp pr prc prsn ps psl rlds rldscs rlus rlut rlutcs rsds rsdscs rsdt rsus rsuscs rsut rsutcs sfcWind sfcWindmax siconc sithick siu siv snc snw ta700 tas tasmax tasmin tos tossq tslsi uas vas wap500</t>
        </r>
      </text>
    </comment>
    <comment ref="AE8"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G8" authorId="0">
      <text>
        <r>
          <rPr>
            <sz val="8"/>
            <color indexed="81"/>
            <rFont val="Tahoma"/>
            <family val="2"/>
          </rPr>
          <t>abs550aer agesno albisccp arag bacc baresoilFrac bfe bfeos bldep bsi bsios burntFractionAll c3PftFrac c4PftFrac cCwd cLeaf cLitter cLitterAbove cLitterBelow cMisc cProduct cRoot cSoil cSoilFast cSoilMedium cSoilSlow cVeg cWood calc ccb ccn cct chepasoa chepsoa chl chlcalc chlcalcos chldiat chldiatos chldiaz chldiazos chlmisc chlmiscos chlos chlpico chlpicoos ci clhcalipso clivi cllcalipso clmcalipso clt cltc cltcalipso cltisccp clwvi co3 co3abio co3nat co3satarag co3satcalc cod cropFrac detoc dfe dfeos dissi13c dissi13cos dissi14cabio dissi14cabioos dissic dissicabio dissicabioos dissicnat dissicnatos dissoc dmsos dpco2 dpco2abio dpco2nat dpo2 drybc drydust drynh3 drynh4 drynoy dryo3 dryoa dryso2 dryso4 dryss emiaco emianox emiaoa emibc emibvoc emico emidms emidust emiisop eminh3 eminox emioa emiso2 emiso4 emiss emivoc eparag100 epc100 epcalc100 epfe100 epn100 epp100 epsi100 evs evspsbl evspsblsoi evspsblveg fFire fGrazing fHarvest fLitterSoil fLuc fVegLitter fVegSoil fbddtalk fbddtdic fbddtdife fbddtdin fbddtdip fbddtdisi fco2antt fco2fos fco2nat fddtalk fddtdic fddtdife fddtdin fddtdip fddtdisi fg13co2 fg14co2abio fgcfc11 fgcfc12 fgco2 fgco2abio fgco2nat fgdms fgo2 fgsf6 ficeberg2d frfe fric friver frn froc fsfe fsitherm fsn gpp grassFrac hfcorr hfds hfdsn hfevapds hfgeou hfibthermds2d hfls hflso hfrainds hfrunoffds2d hfsifrazil2d hfsnthermds2d hfss hfsso hfx hfy hurs huss icfriver intdic intdoc intparag intpbfe intpbn intpbp intpbsi intpcalcite intpn2 intpoc intpp intppcalc intppdiat intppdiaz intppmisc intppnitrate intpppico lai limfecalc limfediat limfediaz limfemisc limfepico limirrcalc limirrdiat limirrdiaz limirrmisc limirrpico limncalc limndiat limndiaz limnmisc limnpico lwp lwsnl mlotst mlotstmax mlotstmin mlotstsq mrfso mrro mrros mrso mrsos msftbarot nbp nep nh4 no3 no3os npp nppLeaf nppRoot nppWood o2 o2min o2os o2sat o2satos ocfriver od440aer od550aer od550aerh2o od550bb od550bc od550csaer od550dust od550lt1aer od550no3 od550oa od550so4 od550soa od550ss od870aer pastureFrac pbo pctisccp pflw ph phabio phabioos phnat phnatos phyc phycalc phycos phydiat phydiaz phyfe phyfeos phymisc phyn phynos phyp phypico phypos physi physios po4 pod0 pon ponos pop popos pp pr prc prra prsn prsn prveg prw ps psl pso ptp rGrowth rMaint ra reffclwtop residualFrac rh rlds rldscs rlntds rlus rlut rlut4co2 rlutaf rlutcs rlutcs4co2 rlutcsaf rsds rsdscs rsdt rsntds rsus rsuscs rsut rsut4co2 rsutaf rsutcs rsutcs4co2 rsutcsaf rtmt sbl sbl sci sfcWind sfdsi sfdsi sfriver shrubFrac si siage sicompstren siconc siconca sidconcdyn sidconcth sidmassdyn sidmassevapsubl sidmassgrowthbot sidmassgrowthwat sidmasslat sidmassmeltbot sidmassmelttop sidmasssi sidmassth sidmasstranx sidmasstrany sidragbot sidragtop sifb siflcondbot siflcondtop siflfwbot siflfwdrain sifllatstop sifllwdtop sifllwutop siflsenstop siflsensupbot siflswdbot siflswdtop siflswutop siforcecoriolx siforcecorioly siforceintstrx siforceintstry siforcetiltx siforcetilty sihc simass simpconc simpmass simprefrozen sios sipr sirdgconc sirdgthick sisali sisaltmass sisnconc sisnhc sisnmass sisnthick sispeed sistrxdtop sistrxubot sistrydtop sistryubot sitempbot sitempsnic sitemptop sithick sitimefrac siu siv sivol snc snd sndmassdyn sndmassmelt sndmasssi sndmasssnf sndmasssubl sndmasswindrif snm snw sob sootsn sos sossq spco2 spco2abio spco2nat talk talknat talknatos tas tasmax tasmin tatp tauu tauucorr tauuo tauv tauvcorr tauvo tob tos tossq toz tpf tran treeFrac treeFracPrimDec treeFracPrimEver treeFracSecDec treeFracSecEver tropoz ts tsn ttop uas vas vegHeight vsf vsfcorr vsfevap vsfpr vsfriver vsfsit wetbc wetdust wetnh3 wetnh4 wetnoy wetoa wetso2 wetso4 wetss wfcorr wfo wfonocorr zmeso zmicro zmisc zo2min zooc zos zossq zsatarag zsatcalc ztp</t>
        </r>
      </text>
    </comment>
    <comment ref="AI8"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O8" authorId="0">
      <text>
        <r>
          <rPr>
            <sz val="8"/>
            <color indexed="81"/>
            <rFont val="Tahoma"/>
            <family val="2"/>
          </rPr>
          <t>sidivvel sishevel sistremax sistresave</t>
        </r>
      </text>
    </comment>
    <comment ref="AQ8" authorId="0">
      <text>
        <r>
          <rPr>
            <sz val="8"/>
            <color indexed="81"/>
            <rFont val="Tahoma"/>
            <family val="2"/>
          </rPr>
          <t>hist-1950 highres-future historical-ext piControl spinup-1950 control-1950 historical amip</t>
        </r>
      </text>
    </comment>
    <comment ref="E9" authorId="0">
      <text>
        <r>
          <rPr>
            <sz val="8"/>
            <color indexed="81"/>
            <rFont val="Tahoma"/>
            <family val="2"/>
          </rPr>
          <t>pr prc</t>
        </r>
      </text>
    </comment>
    <comment ref="G9"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I9" authorId="0">
      <text>
        <r>
          <rPr>
            <sz val="8"/>
            <color indexed="81"/>
            <rFont val="Tahoma"/>
            <family val="2"/>
          </rPr>
          <t>psl rlut</t>
        </r>
      </text>
    </comment>
    <comment ref="K9" authorId="0">
      <text>
        <r>
          <rPr>
            <sz val="8"/>
            <color indexed="81"/>
            <rFont val="Tahoma"/>
            <family val="2"/>
          </rPr>
          <t>highresSST-present amip</t>
        </r>
      </text>
    </comment>
    <comment ref="M9" authorId="0">
      <text>
        <r>
          <rPr>
            <sz val="8"/>
            <color indexed="81"/>
            <rFont val="Tahoma"/>
            <family val="2"/>
          </rPr>
          <t>clivi clt clwvi hfls hfss mrro pr prc prcsh prsn prw psl rlds rldscs rlus rlut rlutcs rsds rsdscs rsdsdiff rsdt rsus rsuscs rsut rsutcs</t>
        </r>
      </text>
    </comment>
    <comment ref="O9" authorId="0">
      <text>
        <r>
          <rPr>
            <sz val="8"/>
            <color indexed="81"/>
            <rFont val="Tahoma"/>
            <family val="2"/>
          </rPr>
          <t>hist-1950 highresSST-smoothed highresSST-future historical-ext highresSST-LAI highres-future piControl spinup-1950 highresSST-4xCO2 control-1950 historical highresSST-p4K highresSST-present amip</t>
        </r>
      </text>
    </comment>
    <comment ref="Q9" authorId="0">
      <text>
        <r>
          <rPr>
            <sz val="8"/>
            <color indexed="81"/>
            <rFont val="Tahoma"/>
            <family val="2"/>
          </rPr>
          <t>huss mrsos ps psl tas tos tslsi uas vas</t>
        </r>
      </text>
    </comment>
    <comment ref="S9"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U9" authorId="0">
      <text>
        <r>
          <rPr>
            <sz val="8"/>
            <color indexed="81"/>
            <rFont val="Tahoma"/>
            <family val="2"/>
          </rPr>
          <t>mrsol mrsos tsl</t>
        </r>
      </text>
    </comment>
    <comment ref="W9"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Y9" authorId="0">
      <text>
        <r>
          <rPr>
            <sz val="8"/>
            <color indexed="81"/>
            <rFont val="Tahoma"/>
            <family val="2"/>
          </rPr>
          <t>dtauc dtaus huss psl rv850 sfcWind snw tas ts uas vas vortmean zg500</t>
        </r>
      </text>
    </comment>
    <comment ref="AA9"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C9" authorId="0">
      <text>
        <r>
          <rPr>
            <sz val="8"/>
            <color indexed="81"/>
            <rFont val="Tahoma"/>
            <family val="2"/>
          </rPr>
          <t>tauu tauv ts</t>
        </r>
      </text>
    </comment>
    <comment ref="AE9"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G9" authorId="0">
      <text>
        <r>
          <rPr>
            <sz val="8"/>
            <color indexed="81"/>
            <rFont val="Tahoma"/>
            <family val="2"/>
          </rPr>
          <t>clwvic columnmassflux uqint vqint</t>
        </r>
      </text>
    </comment>
    <comment ref="AI9"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K9" authorId="0">
      <text>
        <r>
          <rPr>
            <sz val="8"/>
            <color indexed="81"/>
            <rFont val="Tahoma"/>
            <family val="2"/>
          </rPr>
          <t>difmxybo2d difmxylo2d diftrbbo2d diftrblo2d diftrebo2d diftrelo2d diftrxybo2d diftrxylo2d dispkexyfo2d tnkebto2d</t>
        </r>
      </text>
    </comment>
    <comment ref="AM9" authorId="0">
      <text>
        <r>
          <rPr>
            <sz val="8"/>
            <color indexed="81"/>
            <rFont val="Tahoma"/>
            <family val="2"/>
          </rPr>
          <t>hist-1950 highres-future historical-ext spinup-1950 control-1950 historical piControl</t>
        </r>
      </text>
    </comment>
    <comment ref="AS9" authorId="0">
      <text>
        <r>
          <rPr>
            <sz val="8"/>
            <color indexed="81"/>
            <rFont val="Tahoma"/>
            <family val="2"/>
          </rPr>
          <t>bldep hfls hfss huss pr prc prw rlut rsdt rsut tas</t>
        </r>
      </text>
    </comment>
    <comment ref="AU9" authorId="0">
      <text>
        <r>
          <rPr>
            <sz val="8"/>
            <color indexed="81"/>
            <rFont val="Tahoma"/>
            <family val="2"/>
          </rPr>
          <t>highresSST-present amip</t>
        </r>
      </text>
    </comment>
    <comment ref="AG10" authorId="0">
      <text>
        <r>
          <rPr>
            <sz val="8"/>
            <color indexed="81"/>
            <rFont val="Tahoma"/>
            <family val="2"/>
          </rPr>
          <t>siitdconc siitdsnconc siitdsnthick siitdthick</t>
        </r>
      </text>
    </comment>
    <comment ref="AI10" authorId="0">
      <text>
        <r>
          <rPr>
            <sz val="8"/>
            <color indexed="81"/>
            <rFont val="Tahoma"/>
            <family val="2"/>
          </rPr>
          <t>hist-1950 highres-future historical-ext piControl spinup-1950 control-1950 historical amip</t>
        </r>
      </text>
    </comment>
    <comment ref="AG11" authorId="0">
      <text>
        <r>
          <rPr>
            <sz val="8"/>
            <color indexed="81"/>
            <rFont val="Tahoma"/>
            <family val="2"/>
          </rPr>
          <t>parasolRefl</t>
        </r>
      </text>
    </comment>
    <comment ref="AI11"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G12" authorId="0">
      <text>
        <r>
          <rPr>
            <sz val="8"/>
            <color indexed="81"/>
            <rFont val="Tahoma"/>
            <family val="2"/>
          </rPr>
          <t>landCoverFrac</t>
        </r>
      </text>
    </comment>
    <comment ref="AI12"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G13" authorId="0">
      <text>
        <r>
          <rPr>
            <sz val="8"/>
            <color indexed="81"/>
            <rFont val="Tahoma"/>
            <family val="2"/>
          </rPr>
          <t>hfbasin hfbasinpadv hfbasinpmadv hfbasinpmdiff hfbasinpsmadv htovgyre htovovrt sltovgyre sltovovrt</t>
        </r>
      </text>
    </comment>
    <comment ref="AI13" authorId="0">
      <text>
        <r>
          <rPr>
            <sz val="8"/>
            <color indexed="81"/>
            <rFont val="Tahoma"/>
            <family val="2"/>
          </rPr>
          <t>hist-1950 highres-future historical-ext spinup-1950 control-1950 historical piControl</t>
        </r>
      </text>
    </comment>
    <comment ref="AG14" authorId="0">
      <text>
        <r>
          <rPr>
            <sz val="8"/>
            <color indexed="81"/>
            <rFont val="Tahoma"/>
            <family val="2"/>
          </rPr>
          <t>mfo</t>
        </r>
      </text>
    </comment>
    <comment ref="AI14" authorId="0">
      <text>
        <r>
          <rPr>
            <sz val="8"/>
            <color indexed="81"/>
            <rFont val="Tahoma"/>
            <family val="2"/>
          </rPr>
          <t>hist-1950 highres-future historical-ext spinup-1950 control-1950 historical piControl</t>
        </r>
      </text>
    </comment>
    <comment ref="AG15" authorId="0">
      <text>
        <r>
          <rPr>
            <sz val="8"/>
            <color indexed="81"/>
            <rFont val="Tahoma"/>
            <family val="2"/>
          </rPr>
          <t>bigthetaoga cfc113global cfc11global cfc12global ch4global co2mass hcfc22global masso n2oglobal siarean siareas siextentn siextents sivoln sivols soga sosga thetaoga tosga volo zostoga</t>
        </r>
      </text>
    </comment>
    <comment ref="AI15" authorId="0">
      <text>
        <r>
          <rPr>
            <sz val="8"/>
            <color indexed="81"/>
            <rFont val="Tahoma"/>
            <family val="2"/>
          </rPr>
          <t>hist-1950 highresSST-smoothed highresSST-future highres-future highresSST-LAI historical-ext amip spinup-1950 highresSST-4xCO2 control-1950 historical highresSST-p4K highresSST-present piControl</t>
        </r>
      </text>
    </comment>
    <comment ref="AK15" authorId="0">
      <text>
        <r>
          <rPr>
            <sz val="8"/>
            <color indexed="81"/>
            <rFont val="Tahoma"/>
            <family val="2"/>
          </rPr>
          <t>ch4globalClim co2massClim n2oglobalClim</t>
        </r>
      </text>
    </comment>
    <comment ref="AM15"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I16" authorId="0">
      <text>
        <r>
          <rPr>
            <sz val="8"/>
            <color indexed="81"/>
            <rFont val="Tahoma"/>
            <family val="2"/>
          </rPr>
          <t>ta27 tntr27 ua27 utendnogw27 va27 vtendnogw27 wap27 zg27</t>
        </r>
      </text>
    </comment>
    <comment ref="K16" authorId="0">
      <text>
        <r>
          <rPr>
            <sz val="8"/>
            <color indexed="81"/>
            <rFont val="Tahoma"/>
            <family val="2"/>
          </rPr>
          <t>highresSST-present amip</t>
        </r>
      </text>
    </comment>
    <comment ref="Y16" authorId="0">
      <text>
        <r>
          <rPr>
            <sz val="8"/>
            <color indexed="81"/>
            <rFont val="Tahoma"/>
            <family val="2"/>
          </rPr>
          <t>cldicemxrat27 cldwatmxrat27 grplmxrat27 hus27 rainmxrat27 snowmxrat27 ta27 zg27</t>
        </r>
      </text>
    </comment>
    <comment ref="AA16"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G16" authorId="0">
      <text>
        <r>
          <rPr>
            <sz val="8"/>
            <color indexed="81"/>
            <rFont val="Tahoma"/>
            <family val="2"/>
          </rPr>
          <t>cldicemxrat27 cldwatmxrat27 grplmxrat27 hus27 rainmxrat27 snowmxrat27 ta27 tntmp27 tntrl27 tntrs27 ua27 va27 zg27</t>
        </r>
      </text>
    </comment>
    <comment ref="AI16" authorId="0">
      <text>
        <r>
          <rPr>
            <sz val="8"/>
            <color indexed="81"/>
            <rFont val="Tahoma"/>
            <family val="2"/>
          </rPr>
          <t>highresSST-smoothed highresSST-future highresSST-LAI piControl highresSST-4xCO2 highresSST-p4K highresSST-present amip</t>
        </r>
      </text>
    </comment>
    <comment ref="U17" authorId="0">
      <text>
        <r>
          <rPr>
            <sz val="8"/>
            <color indexed="81"/>
            <rFont val="Tahoma"/>
            <family val="2"/>
          </rPr>
          <t>hus4 wap4</t>
        </r>
      </text>
    </comment>
    <comment ref="W17"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I18" authorId="0">
      <text>
        <r>
          <rPr>
            <sz val="8"/>
            <color indexed="81"/>
            <rFont val="Tahoma"/>
            <family val="2"/>
          </rPr>
          <t>ta ua va wap</t>
        </r>
      </text>
    </comment>
    <comment ref="K18" authorId="0">
      <text>
        <r>
          <rPr>
            <sz val="8"/>
            <color indexed="81"/>
            <rFont val="Tahoma"/>
            <family val="2"/>
          </rPr>
          <t>highresSST-present amip</t>
        </r>
      </text>
    </comment>
    <comment ref="Y18" authorId="0">
      <text>
        <r>
          <rPr>
            <sz val="8"/>
            <color indexed="81"/>
            <rFont val="Tahoma"/>
            <family val="2"/>
          </rPr>
          <t>ta ua va</t>
        </r>
      </text>
    </comment>
    <comment ref="AA18"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G19" authorId="0">
      <text>
        <r>
          <rPr>
            <sz val="8"/>
            <color indexed="81"/>
            <rFont val="Tahoma"/>
            <family val="2"/>
          </rPr>
          <t>epfy epfz utendepfd utendnogw vtem vtendnogw wtem xgwdparam ygwdparam</t>
        </r>
      </text>
    </comment>
    <comment ref="AI19" authorId="0">
      <text>
        <r>
          <rPr>
            <sz val="8"/>
            <color indexed="81"/>
            <rFont val="Tahoma"/>
            <family val="2"/>
          </rPr>
          <t>highresSST-smoothed highresSST-future highresSST-LAI piControl highresSST-4xCO2 highresSST-p4K highresSST-present amip</t>
        </r>
      </text>
    </comment>
    <comment ref="AC20" authorId="0">
      <text>
        <r>
          <rPr>
            <sz val="8"/>
            <color indexed="81"/>
            <rFont val="Tahoma"/>
            <family val="2"/>
          </rPr>
          <t>clcalipso</t>
        </r>
      </text>
    </comment>
    <comment ref="AE20"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G20" authorId="0">
      <text>
        <r>
          <rPr>
            <sz val="8"/>
            <color indexed="81"/>
            <rFont val="Tahoma"/>
            <family val="2"/>
          </rPr>
          <t>clcalipso</t>
        </r>
      </text>
    </comment>
    <comment ref="AI20"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G21" authorId="0">
      <text>
        <r>
          <rPr>
            <sz val="8"/>
            <color indexed="81"/>
            <rFont val="Tahoma"/>
            <family val="2"/>
          </rPr>
          <t>ch4 co2 hur hus n2o o3 ta ua va wap zg</t>
        </r>
      </text>
    </comment>
    <comment ref="AI21"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K21" authorId="0">
      <text>
        <r>
          <rPr>
            <sz val="8"/>
            <color indexed="81"/>
            <rFont val="Tahoma"/>
            <family val="2"/>
          </rPr>
          <t>ch4Clim co2Clim n2oClim o3Clim</t>
        </r>
      </text>
    </comment>
    <comment ref="AM21"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C22" authorId="0">
      <text>
        <r>
          <rPr>
            <sz val="8"/>
            <color indexed="81"/>
            <rFont val="Tahoma"/>
            <family val="2"/>
          </rPr>
          <t>ua va</t>
        </r>
      </text>
    </comment>
    <comment ref="AE22"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G23" authorId="0">
      <text>
        <r>
          <rPr>
            <sz val="8"/>
            <color indexed="81"/>
            <rFont val="Tahoma"/>
            <family val="2"/>
          </rPr>
          <t>agessc bigthetao cfc11 cfc12 dmso expc ficeberg graz hfibthermds hfrunoffds hfsifrazil hfsnthermds masscello obvfsq rsdo sf6 so thetao thkcello umo uo vmo vo wmo wo zfullo zhalfo</t>
        </r>
      </text>
    </comment>
    <comment ref="AI23" authorId="0">
      <text>
        <r>
          <rPr>
            <sz val="8"/>
            <color indexed="81"/>
            <rFont val="Tahoma"/>
            <family val="2"/>
          </rPr>
          <t>hist-1950 highres-future historical-ext spinup-1950 control-1950 historical piControl</t>
        </r>
      </text>
    </comment>
    <comment ref="AK24" authorId="0">
      <text>
        <r>
          <rPr>
            <sz val="8"/>
            <color indexed="81"/>
            <rFont val="Tahoma"/>
            <family val="2"/>
          </rPr>
          <t>difmxybo difmxylo diftrbbo diftrblo diftrebo diftrelo diftrxybo diftrxylo difvho difvmbo difvmfdo difvmo difvmto difvso difvtrbo difvtrto dispkevfo dispkexyfo tnkebto tnpeo tnpeot tnpeotb zfullo zhalfo</t>
        </r>
      </text>
    </comment>
    <comment ref="AM24" authorId="0">
      <text>
        <r>
          <rPr>
            <sz val="8"/>
            <color indexed="81"/>
            <rFont val="Tahoma"/>
            <family val="2"/>
          </rPr>
          <t>hist-1950 highres-future historical-ext spinup-1950 control-1950 historical piControl</t>
        </r>
      </text>
    </comment>
    <comment ref="AC25" authorId="0">
      <text>
        <r>
          <rPr>
            <sz val="8"/>
            <color indexed="81"/>
            <rFont val="Tahoma"/>
            <family val="2"/>
          </rPr>
          <t>clisccp</t>
        </r>
      </text>
    </comment>
    <comment ref="AE25"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G25" authorId="0">
      <text>
        <r>
          <rPr>
            <sz val="8"/>
            <color indexed="81"/>
            <rFont val="Tahoma"/>
            <family val="2"/>
          </rPr>
          <t>clisccp</t>
        </r>
      </text>
    </comment>
    <comment ref="AI25"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Q26" authorId="0">
      <text>
        <r>
          <rPr>
            <sz val="8"/>
            <color indexed="81"/>
            <rFont val="Tahoma"/>
            <family val="2"/>
          </rPr>
          <t>clisccp</t>
        </r>
      </text>
    </comment>
    <comment ref="S26" authorId="0">
      <text>
        <r>
          <rPr>
            <sz val="8"/>
            <color indexed="81"/>
            <rFont val="Tahoma"/>
            <family val="2"/>
          </rPr>
          <t>highresSST-present amip</t>
        </r>
      </text>
    </comment>
    <comment ref="AC27" authorId="0">
      <text>
        <r>
          <rPr>
            <sz val="8"/>
            <color indexed="81"/>
            <rFont val="Tahoma"/>
            <family val="2"/>
          </rPr>
          <t>mc phalf</t>
        </r>
      </text>
    </comment>
    <comment ref="AE27"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G27" authorId="0">
      <text>
        <r>
          <rPr>
            <sz val="8"/>
            <color indexed="81"/>
            <rFont val="Tahoma"/>
            <family val="2"/>
          </rPr>
          <t>dmc mc mcd mcu rld rld4co2 rldcs rldcs4co2 rlu rlu4co2 rlucs rlucs4co2 rsd rsd4co2 rsdcs rsdcs4co2 rsu rsu4co2 rsucs rsucs4co2 smc</t>
        </r>
      </text>
    </comment>
    <comment ref="AI27"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K27" authorId="0">
      <text>
        <r>
          <rPr>
            <sz val="8"/>
            <color indexed="81"/>
            <rFont val="Tahoma"/>
            <family val="2"/>
          </rPr>
          <t>phalf</t>
        </r>
      </text>
    </comment>
    <comment ref="AM27"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G28" authorId="0">
      <text>
        <r>
          <rPr>
            <sz val="8"/>
            <color indexed="81"/>
            <rFont val="Tahoma"/>
            <family val="2"/>
          </rPr>
          <t>mcd mcu</t>
        </r>
      </text>
    </comment>
    <comment ref="AI28" authorId="0">
      <text>
        <r>
          <rPr>
            <sz val="8"/>
            <color indexed="81"/>
            <rFont val="Tahoma"/>
            <family val="2"/>
          </rPr>
          <t>highresSST-smoothed highresSST-future highresSST-LAI piControl highresSST-4xCO2 highresSST-p4K highresSST-present amip</t>
        </r>
      </text>
    </comment>
    <comment ref="AC29" authorId="0">
      <text>
        <r>
          <rPr>
            <sz val="8"/>
            <color indexed="81"/>
            <rFont val="Tahoma"/>
            <family val="2"/>
          </rPr>
          <t>cl cli clw hur hus pfull ta ua va wap zg</t>
        </r>
      </text>
    </comment>
    <comment ref="AE29"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G29" authorId="0">
      <text>
        <r>
          <rPr>
            <sz val="8"/>
            <color indexed="81"/>
            <rFont val="Tahoma"/>
            <family val="2"/>
          </rPr>
          <t>cl clc cli clic clis cls clw clwc clws edt evu hur hus ta tnhus tnhusa tnhusc tnhusd tnhusmp tnhusscpbl tnt tnta tntc tntmp tntr tntscpbl</t>
        </r>
      </text>
    </comment>
    <comment ref="AI29"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K29" authorId="0">
      <text>
        <r>
          <rPr>
            <sz val="8"/>
            <color indexed="81"/>
            <rFont val="Tahoma"/>
            <family val="2"/>
          </rPr>
          <t>pfull</t>
        </r>
      </text>
    </comment>
    <comment ref="AM29"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G30" authorId="0">
      <text>
        <r>
          <rPr>
            <sz val="8"/>
            <color indexed="81"/>
            <rFont val="Tahoma"/>
            <family val="2"/>
          </rPr>
          <t>cl t2 ta tnhusc tntc tntr twap u2 ua ut uv uwap v2 va vt vwap wap wap2 xgwdparam ygwdparam</t>
        </r>
      </text>
    </comment>
    <comment ref="AI30" authorId="0">
      <text>
        <r>
          <rPr>
            <sz val="8"/>
            <color indexed="81"/>
            <rFont val="Tahoma"/>
            <family val="2"/>
          </rPr>
          <t>highresSST-smoothed highresSST-future highresSST-LAI piControl highresSST-4xCO2 highresSST-p4K highresSST-present amip</t>
        </r>
      </text>
    </comment>
    <comment ref="AS30" authorId="0">
      <text>
        <r>
          <rPr>
            <sz val="8"/>
            <color indexed="81"/>
            <rFont val="Tahoma"/>
            <family val="2"/>
          </rPr>
          <t>hus mc ta tnhus tnt ua va wap</t>
        </r>
      </text>
    </comment>
    <comment ref="AU30" authorId="0">
      <text>
        <r>
          <rPr>
            <sz val="8"/>
            <color indexed="81"/>
            <rFont val="Tahoma"/>
            <family val="2"/>
          </rPr>
          <t>highresSST-present amip</t>
        </r>
      </text>
    </comment>
    <comment ref="AG31" authorId="0">
      <text>
        <r>
          <rPr>
            <sz val="8"/>
            <color indexed="81"/>
            <rFont val="Tahoma"/>
            <family val="2"/>
          </rPr>
          <t>msftmrho msftmrhompa</t>
        </r>
      </text>
    </comment>
    <comment ref="AI31" authorId="0">
      <text>
        <r>
          <rPr>
            <sz val="8"/>
            <color indexed="81"/>
            <rFont val="Tahoma"/>
            <family val="2"/>
          </rPr>
          <t>hist-1950 highres-future historical-ext spinup-1950 control-1950 historical piControl</t>
        </r>
      </text>
    </comment>
    <comment ref="AC32" authorId="0">
      <text>
        <r>
          <rPr>
            <sz val="8"/>
            <color indexed="81"/>
            <rFont val="Tahoma"/>
            <family val="2"/>
          </rPr>
          <t>hur hus ta ua va wap zg</t>
        </r>
      </text>
    </comment>
    <comment ref="AE32"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G33" authorId="0">
      <text>
        <r>
          <rPr>
            <sz val="8"/>
            <color indexed="81"/>
            <rFont val="Tahoma"/>
            <family val="2"/>
          </rPr>
          <t>mrsol tsl</t>
        </r>
      </text>
    </comment>
    <comment ref="AI33"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List>
</comments>
</file>

<file path=xl/sharedStrings.xml><?xml version="1.0" encoding="utf-8"?>
<sst xmlns="http://schemas.openxmlformats.org/spreadsheetml/2006/main" count="100" uniqueCount="65">
  <si>
    <t>Merged Range</t>
  </si>
  <si>
    <t>1hr</t>
  </si>
  <si>
    <t>1hrPt</t>
  </si>
  <si>
    <t>3hr</t>
  </si>
  <si>
    <t>3hrPt</t>
  </si>
  <si>
    <t>6hr</t>
  </si>
  <si>
    <t>6hrPt</t>
  </si>
  <si>
    <t>day</t>
  </si>
  <si>
    <t>mon</t>
  </si>
  <si>
    <t>monC</t>
  </si>
  <si>
    <t>monPt</t>
  </si>
  <si>
    <t>subhrPt</t>
  </si>
  <si>
    <t>8760</t>
  </si>
  <si>
    <t>2920</t>
  </si>
  <si>
    <t>1460</t>
  </si>
  <si>
    <t>365</t>
  </si>
  <si>
    <t>12</t>
  </si>
  <si>
    <t xml:space="preserve">             Ocean Basin grid-Meridional Section{1deg}</t>
  </si>
  <si>
    <t>Ocean Basin grid-Meridional Section (on density {1deg}</t>
  </si>
  <si>
    <t xml:space="preserve">                          Sea-ice ocean transect{1deg}</t>
  </si>
  <si>
    <t xml:space="preserve">   Global field (7 pressure tropospheric levels)</t>
  </si>
  <si>
    <t xml:space="preserve">                  Ocean Basin Meridional Section{1deg}</t>
  </si>
  <si>
    <t xml:space="preserve">                     Global field (single level){1deg}</t>
  </si>
  <si>
    <t xml:space="preserve">                     Global field (single level)</t>
  </si>
  <si>
    <t xml:space="preserve">                     Global field (single level) [iceband]{1deg}</t>
  </si>
  <si>
    <t xml:space="preserve">                     Global field (single level) [sza5]{1deg}</t>
  </si>
  <si>
    <t xml:space="preserve">                     Global field (single level) [vegtype]{1deg}</t>
  </si>
  <si>
    <t xml:space="preserve">                          Ocean Basin Zonal Mean{1deg}</t>
  </si>
  <si>
    <t xml:space="preserve">                                  Ocean Transect{1deg}</t>
  </si>
  <si>
    <t xml:space="preserve">                            Global mean/constant{1deg}</t>
  </si>
  <si>
    <t xml:space="preserve">               Global field (27 pressure levels)</t>
  </si>
  <si>
    <t xml:space="preserve">                Global field (4 pressure levels)</t>
  </si>
  <si>
    <t xml:space="preserve">                Global field (3 pressure levels)</t>
  </si>
  <si>
    <t xml:space="preserve">  Atmospheric Zonal Mean (on 39 pressure levels)</t>
  </si>
  <si>
    <t xml:space="preserve">              Global field on 40 altitude levels{1deg}</t>
  </si>
  <si>
    <t xml:space="preserve">               Global field (19 pressure levels){1deg}</t>
  </si>
  <si>
    <t xml:space="preserve">               Global field (19 pressure levels)</t>
  </si>
  <si>
    <t xml:space="preserve">              Global ocean field on model levels{1deg}</t>
  </si>
  <si>
    <t xml:space="preserve">              Global ocean field on model levels</t>
  </si>
  <si>
    <t xml:space="preserve">                Global field (7 pressure levels) [tau]{1deg}</t>
  </si>
  <si>
    <t xml:space="preserve">                Global field (7 pressure levels) [tau]</t>
  </si>
  <si>
    <t xml:space="preserve">    Global field on model atmosphere half-levels{1deg}</t>
  </si>
  <si>
    <t xml:space="preserve">    Global field on model atmosphere half-levels</t>
  </si>
  <si>
    <t xml:space="preserve">         Global field on model atmosphere levels{1deg}</t>
  </si>
  <si>
    <t xml:space="preserve">         Global field on model atmosphere levels</t>
  </si>
  <si>
    <t>Ocean Basin Meridional Section (on density surfa{1deg}</t>
  </si>
  <si>
    <t xml:space="preserve">                Global field (8 pressure levels){1deg}</t>
  </si>
  <si>
    <t xml:space="preserve">                     Global field on soil levels{1deg}</t>
  </si>
  <si>
    <t>TOTAL VOLUME (Tb)</t>
  </si>
  <si>
    <t>Column A</t>
  </si>
  <si>
    <t>Variable shape: each row aggregates a number of variables which all have the the same dimensions.</t>
  </si>
  <si>
    <t>Column B</t>
  </si>
  <si>
    <t>Number of floating point values per time value. For smaller fields this may be a rough approximation. For larger fields it is based on the nominal model resolution</t>
  </si>
  <si>
    <t>Column C</t>
  </si>
  <si>
    <t>Number of bytes per float: a value of two assumes 4 bytes in precision and 50% compression</t>
  </si>
  <si>
    <t>Column D</t>
  </si>
  <si>
    <t>Total volume for this shape, summing all frequencies</t>
  </si>
  <si>
    <t>Column E</t>
  </si>
  <si>
    <t>Number of variables with this shape and frequency</t>
  </si>
  <si>
    <t>Column F</t>
  </si>
  <si>
    <t>Average number of years per variable (all experiments)</t>
  </si>
  <si>
    <t>Column G</t>
  </si>
  <si>
    <t>Number of experiments for which this shape/frequency is requested</t>
  </si>
  <si>
    <t>Column H</t>
  </si>
  <si>
    <t>Volume associated with this group of variables (Gb)</t>
  </si>
</sst>
</file>

<file path=xl/styles.xml><?xml version="1.0" encoding="utf-8"?>
<styleSheet xmlns="http://schemas.openxmlformats.org/spreadsheetml/2006/main">
  <fonts count="3">
    <font>
      <sz val="11"/>
      <color theme="1"/>
      <name val="Calibri"/>
      <family val="2"/>
      <scheme val="minor"/>
    </font>
    <font>
      <sz val="8"/>
      <color indexed="81"/>
      <name val="Tahoma"/>
      <family val="2"/>
    </font>
    <font>
      <b/>
      <sz val="14"/>
      <color rgb="FF0000FF"/>
      <name val="Calibri"/>
      <family val="2"/>
      <scheme val="minor"/>
    </font>
  </fonts>
  <fills count="3">
    <fill>
      <patternFill patternType="none"/>
    </fill>
    <fill>
      <patternFill patternType="gray125"/>
    </fill>
    <fill>
      <patternFill patternType="solid">
        <fgColor rgb="FFAAAACC"/>
        <bgColor indexed="64"/>
      </patternFill>
    </fill>
  </fills>
  <borders count="1">
    <border>
      <left/>
      <right/>
      <top/>
      <bottom/>
      <diagonal/>
    </border>
  </borders>
  <cellStyleXfs count="1">
    <xf numFmtId="0" fontId="0" fillId="0" borderId="0"/>
  </cellStyleXfs>
  <cellXfs count="4">
    <xf numFmtId="0" fontId="0" fillId="0" borderId="0" xfId="0"/>
    <xf numFmtId="0" fontId="1" fillId="0" borderId="0" xfId="0" applyFont="1"/>
    <xf numFmtId="0" fontId="2" fillId="2" borderId="0" xfId="0" applyFont="1" applyFill="1" applyAlignment="1">
      <alignment wrapText="1"/>
    </xf>
    <xf numFmtId="0" fontId="0" fillId="0" borderId="0" xfId="0" applyAlignment="1">
      <alignment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dimension ref="A1:AV43"/>
  <sheetViews>
    <sheetView tabSelected="1" workbookViewId="0"/>
  </sheetViews>
  <sheetFormatPr defaultRowHeight="15"/>
  <cols>
    <col min="1" max="1" width="60.7109375" customWidth="1"/>
    <col min="2" max="2" width="15.7109375" customWidth="1"/>
    <col min="3" max="3" width="4.7109375" customWidth="1"/>
    <col min="4" max="4" width="15.7109375" customWidth="1"/>
    <col min="5" max="5" width="4.7109375" customWidth="1"/>
    <col min="6" max="6" width="8.7109375" customWidth="1"/>
    <col min="7" max="7" width="4.7109375" customWidth="1"/>
    <col min="8" max="8" width="12.7109375" customWidth="1"/>
    <col min="9" max="9" width="4.7109375" customWidth="1"/>
    <col min="10" max="10" width="8.7109375" customWidth="1"/>
    <col min="11" max="11" width="4.7109375" customWidth="1"/>
    <col min="12" max="12" width="12.7109375" customWidth="1"/>
    <col min="13" max="13" width="4.7109375" customWidth="1"/>
    <col min="14" max="14" width="8.7109375" customWidth="1"/>
    <col min="15" max="15" width="4.7109375" customWidth="1"/>
    <col min="16" max="16" width="12.7109375" customWidth="1"/>
    <col min="17" max="17" width="4.7109375" customWidth="1"/>
    <col min="18" max="18" width="8.7109375" customWidth="1"/>
    <col min="19" max="19" width="4.7109375" customWidth="1"/>
    <col min="20" max="20" width="12.7109375" customWidth="1"/>
    <col min="21" max="21" width="4.7109375" customWidth="1"/>
    <col min="22" max="22" width="8.7109375" customWidth="1"/>
    <col min="23" max="23" width="4.7109375" customWidth="1"/>
    <col min="24" max="24" width="12.7109375" customWidth="1"/>
    <col min="25" max="25" width="4.7109375" customWidth="1"/>
    <col min="26" max="26" width="8.7109375" customWidth="1"/>
    <col min="27" max="27" width="4.7109375" customWidth="1"/>
    <col min="28" max="28" width="12.7109375" customWidth="1"/>
    <col min="29" max="29" width="4.7109375" customWidth="1"/>
    <col min="30" max="30" width="8.7109375" customWidth="1"/>
    <col min="31" max="31" width="4.7109375" customWidth="1"/>
    <col min="32" max="32" width="12.7109375" customWidth="1"/>
    <col min="33" max="33" width="4.7109375" customWidth="1"/>
    <col min="34" max="34" width="8.7109375" customWidth="1"/>
    <col min="35" max="35" width="4.7109375" customWidth="1"/>
    <col min="36" max="36" width="12.7109375" customWidth="1"/>
    <col min="37" max="37" width="4.7109375" customWidth="1"/>
    <col min="38" max="38" width="8.7109375" customWidth="1"/>
    <col min="39" max="39" width="4.7109375" customWidth="1"/>
    <col min="40" max="40" width="12.7109375" customWidth="1"/>
    <col min="41" max="41" width="4.7109375" customWidth="1"/>
    <col min="42" max="42" width="8.7109375" customWidth="1"/>
    <col min="43" max="43" width="4.7109375" customWidth="1"/>
    <col min="44" max="44" width="12.7109375" customWidth="1"/>
    <col min="45" max="45" width="4.7109375" customWidth="1"/>
    <col min="46" max="46" width="8.7109375" customWidth="1"/>
    <col min="47" max="47" width="4.7109375" customWidth="1"/>
    <col min="48" max="48" width="12.7109375" customWidth="1"/>
  </cols>
  <sheetData>
    <row r="1" spans="1:48">
      <c r="A1" s="2"/>
      <c r="B1" s="2"/>
      <c r="C1" s="2"/>
      <c r="D1" s="2"/>
      <c r="E1" s="2" t="s">
        <v>1</v>
      </c>
      <c r="F1" s="2"/>
      <c r="G1" s="2"/>
      <c r="H1" s="2"/>
      <c r="I1" s="2" t="s">
        <v>2</v>
      </c>
      <c r="J1" s="2"/>
      <c r="K1" s="2"/>
      <c r="L1" s="2"/>
      <c r="M1" s="2" t="s">
        <v>3</v>
      </c>
      <c r="N1" s="2"/>
      <c r="O1" s="2"/>
      <c r="P1" s="2"/>
      <c r="Q1" s="2" t="s">
        <v>4</v>
      </c>
      <c r="R1" s="2"/>
      <c r="S1" s="2"/>
      <c r="T1" s="2"/>
      <c r="U1" s="2" t="s">
        <v>5</v>
      </c>
      <c r="V1" s="2"/>
      <c r="W1" s="2"/>
      <c r="X1" s="2"/>
      <c r="Y1" s="2" t="s">
        <v>6</v>
      </c>
      <c r="Z1" s="2"/>
      <c r="AA1" s="2"/>
      <c r="AB1" s="2"/>
      <c r="AC1" s="2" t="s">
        <v>7</v>
      </c>
      <c r="AD1" s="2"/>
      <c r="AE1" s="2"/>
      <c r="AF1" s="2"/>
      <c r="AG1" s="2" t="s">
        <v>8</v>
      </c>
      <c r="AH1" s="2"/>
      <c r="AI1" s="2"/>
      <c r="AJ1" s="2"/>
      <c r="AK1" s="2" t="s">
        <v>9</v>
      </c>
      <c r="AL1" s="2"/>
      <c r="AM1" s="2"/>
      <c r="AN1" s="2"/>
      <c r="AO1" s="2" t="s">
        <v>10</v>
      </c>
      <c r="AP1" s="2"/>
      <c r="AQ1" s="2"/>
      <c r="AR1" s="2"/>
      <c r="AS1" s="2" t="s">
        <v>11</v>
      </c>
      <c r="AT1" s="2"/>
      <c r="AU1" s="2"/>
      <c r="AV1" s="2"/>
    </row>
    <row r="2" spans="1:48">
      <c r="A2" s="3"/>
      <c r="B2" s="3"/>
      <c r="C2" s="3"/>
      <c r="D2" s="3"/>
      <c r="E2" s="3"/>
      <c r="F2" s="3"/>
      <c r="G2" s="3"/>
      <c r="H2" s="3" t="s">
        <v>12</v>
      </c>
      <c r="I2" s="3"/>
      <c r="J2" s="3"/>
      <c r="K2" s="3"/>
      <c r="L2" s="3" t="s">
        <v>12</v>
      </c>
      <c r="M2" s="3"/>
      <c r="N2" s="3"/>
      <c r="O2" s="3"/>
      <c r="P2" s="3" t="s">
        <v>13</v>
      </c>
      <c r="Q2" s="3"/>
      <c r="R2" s="3"/>
      <c r="S2" s="3"/>
      <c r="T2" s="3" t="s">
        <v>13</v>
      </c>
      <c r="U2" s="3"/>
      <c r="V2" s="3"/>
      <c r="W2" s="3"/>
      <c r="X2" s="3" t="s">
        <v>14</v>
      </c>
      <c r="Y2" s="3"/>
      <c r="Z2" s="3"/>
      <c r="AA2" s="3"/>
      <c r="AB2" s="3" t="s">
        <v>14</v>
      </c>
      <c r="AC2" s="3"/>
      <c r="AD2" s="3"/>
      <c r="AE2" s="3"/>
      <c r="AF2" s="3" t="s">
        <v>15</v>
      </c>
      <c r="AG2" s="3"/>
      <c r="AH2" s="3"/>
      <c r="AI2" s="3"/>
      <c r="AJ2" s="3" t="s">
        <v>16</v>
      </c>
      <c r="AK2" s="3"/>
      <c r="AL2" s="3"/>
      <c r="AM2" s="3"/>
      <c r="AN2" s="3" t="s">
        <v>16</v>
      </c>
      <c r="AO2" s="3"/>
      <c r="AP2" s="3"/>
      <c r="AQ2" s="3"/>
      <c r="AR2" s="3" t="s">
        <v>16</v>
      </c>
      <c r="AS2" s="3"/>
      <c r="AT2" s="3"/>
      <c r="AU2" s="3"/>
      <c r="AV2" s="3" t="s">
        <v>12</v>
      </c>
    </row>
    <row r="3" spans="1:48">
      <c r="A3" s="3" t="s">
        <v>17</v>
      </c>
      <c r="B3" s="3">
        <v>600</v>
      </c>
      <c r="C3" s="3">
        <v>2</v>
      </c>
      <c r="D3">
        <f t="array" ref="D3">SUMPRODUCT(--(MOD(COLUMN(E3:AW3)-COLUMN(A3)+1,4)=0),E3:AW3)</f>
        <v>0</v>
      </c>
      <c r="E3" s="3"/>
      <c r="F3" s="3"/>
      <c r="G3" s="3"/>
      <c r="H3">
        <f t="array" ref="H3">H$2*F3*E3*$B3*$C3*0.000000001</f>
        <v>0</v>
      </c>
      <c r="I3" s="3"/>
      <c r="J3" s="3"/>
      <c r="K3" s="3"/>
      <c r="L3">
        <f t="array" ref="L3">L$2*J3*I3*$B3*$C3*0.000000001</f>
        <v>0</v>
      </c>
      <c r="M3" s="3"/>
      <c r="N3" s="3"/>
      <c r="O3" s="3"/>
      <c r="P3">
        <f t="array" ref="P3">P$2*N3*M3*$B3*$C3*0.000000001</f>
        <v>0</v>
      </c>
      <c r="Q3" s="3"/>
      <c r="R3" s="3"/>
      <c r="S3" s="3"/>
      <c r="T3">
        <f t="array" ref="T3">T$2*R3*Q3*$B3*$C3*0.000000001</f>
        <v>0</v>
      </c>
      <c r="U3" s="3"/>
      <c r="V3" s="3"/>
      <c r="W3" s="3"/>
      <c r="X3">
        <f t="array" ref="X3">X$2*V3*U3*$B3*$C3*0.000000001</f>
        <v>0</v>
      </c>
      <c r="Y3" s="3"/>
      <c r="Z3" s="3"/>
      <c r="AA3" s="3"/>
      <c r="AB3">
        <f t="array" ref="AB3">AB$2*Z3*Y3*$B3*$C3*0.000000001</f>
        <v>0</v>
      </c>
      <c r="AC3" s="3"/>
      <c r="AD3" s="3"/>
      <c r="AE3" s="3"/>
      <c r="AF3">
        <f t="array" ref="AF3">AF$2*AD3*AC3*$B3*$C3*0.000000001</f>
        <v>0</v>
      </c>
      <c r="AG3" s="3">
        <v>2</v>
      </c>
      <c r="AH3" s="3">
        <v>1161</v>
      </c>
      <c r="AI3" s="3">
        <v>7</v>
      </c>
      <c r="AJ3">
        <f t="array" ref="AJ3">AJ$2*AH3*AG3*$B3*$C3*0.000000001</f>
        <v>0</v>
      </c>
      <c r="AK3" s="3"/>
      <c r="AL3" s="3"/>
      <c r="AM3" s="3"/>
      <c r="AN3">
        <f t="array" ref="AN3">AN$2*AL3*AK3*$B3*$C3*0.000000001</f>
        <v>0</v>
      </c>
      <c r="AO3" s="3"/>
      <c r="AP3" s="3"/>
      <c r="AQ3" s="3"/>
      <c r="AR3">
        <f t="array" ref="AR3">AR$2*AP3*AO3*$B3*$C3*0.000000001</f>
        <v>0</v>
      </c>
      <c r="AS3" s="3"/>
      <c r="AT3" s="3"/>
      <c r="AU3" s="3"/>
      <c r="AV3">
        <f t="array" ref="AV3">AV$2*AT3*AS3*$B3*$C3*0.000000001</f>
        <v>0</v>
      </c>
    </row>
    <row r="4" spans="1:48">
      <c r="A4" s="3" t="s">
        <v>18</v>
      </c>
      <c r="B4" s="3">
        <v>600</v>
      </c>
      <c r="C4" s="3">
        <v>2</v>
      </c>
      <c r="D4">
        <f t="array" ref="D4">SUMPRODUCT(--(MOD(COLUMN(E4:AW4)-COLUMN(A4)+1,4)=0),E4:AW4)</f>
        <v>0</v>
      </c>
      <c r="E4" s="3"/>
      <c r="F4" s="3"/>
      <c r="G4" s="3"/>
      <c r="H4">
        <f t="array" ref="H4">H$2*F4*E4*$B4*$C4*0.000000001</f>
        <v>0</v>
      </c>
      <c r="I4" s="3"/>
      <c r="J4" s="3"/>
      <c r="K4" s="3"/>
      <c r="L4">
        <f t="array" ref="L4">L$2*J4*I4*$B4*$C4*0.000000001</f>
        <v>0</v>
      </c>
      <c r="M4" s="3"/>
      <c r="N4" s="3"/>
      <c r="O4" s="3"/>
      <c r="P4">
        <f t="array" ref="P4">P$2*N4*M4*$B4*$C4*0.000000001</f>
        <v>0</v>
      </c>
      <c r="Q4" s="3"/>
      <c r="R4" s="3"/>
      <c r="S4" s="3"/>
      <c r="T4">
        <f t="array" ref="T4">T$2*R4*Q4*$B4*$C4*0.000000001</f>
        <v>0</v>
      </c>
      <c r="U4" s="3"/>
      <c r="V4" s="3"/>
      <c r="W4" s="3"/>
      <c r="X4">
        <f t="array" ref="X4">X$2*V4*U4*$B4*$C4*0.000000001</f>
        <v>0</v>
      </c>
      <c r="Y4" s="3"/>
      <c r="Z4" s="3"/>
      <c r="AA4" s="3"/>
      <c r="AB4">
        <f t="array" ref="AB4">AB$2*Z4*Y4*$B4*$C4*0.000000001</f>
        <v>0</v>
      </c>
      <c r="AC4" s="3"/>
      <c r="AD4" s="3"/>
      <c r="AE4" s="3"/>
      <c r="AF4">
        <f t="array" ref="AF4">AF$2*AD4*AC4*$B4*$C4*0.000000001</f>
        <v>0</v>
      </c>
      <c r="AG4" s="3">
        <v>2</v>
      </c>
      <c r="AH4" s="3">
        <v>1161</v>
      </c>
      <c r="AI4" s="3">
        <v>7</v>
      </c>
      <c r="AJ4">
        <f t="array" ref="AJ4">AJ$2*AH4*AG4*$B4*$C4*0.000000001</f>
        <v>0</v>
      </c>
      <c r="AK4" s="3"/>
      <c r="AL4" s="3"/>
      <c r="AM4" s="3"/>
      <c r="AN4">
        <f t="array" ref="AN4">AN$2*AL4*AK4*$B4*$C4*0.000000001</f>
        <v>0</v>
      </c>
      <c r="AO4" s="3"/>
      <c r="AP4" s="3"/>
      <c r="AQ4" s="3"/>
      <c r="AR4">
        <f t="array" ref="AR4">AR$2*AP4*AO4*$B4*$C4*0.000000001</f>
        <v>0</v>
      </c>
      <c r="AS4" s="3"/>
      <c r="AT4" s="3"/>
      <c r="AU4" s="3"/>
      <c r="AV4">
        <f t="array" ref="AV4">AV$2*AT4*AS4*$B4*$C4*0.000000001</f>
        <v>0</v>
      </c>
    </row>
    <row r="5" spans="1:48">
      <c r="A5" s="3" t="s">
        <v>19</v>
      </c>
      <c r="B5" s="3">
        <v>10</v>
      </c>
      <c r="C5" s="3">
        <v>2</v>
      </c>
      <c r="D5">
        <f t="array" ref="D5">SUMPRODUCT(--(MOD(COLUMN(E5:AW5)-COLUMN(A5)+1,4)=0),E5:AW5)</f>
        <v>0</v>
      </c>
      <c r="E5" s="3"/>
      <c r="F5" s="3"/>
      <c r="G5" s="3"/>
      <c r="H5">
        <f t="array" ref="H5">H$2*F5*E5*$B5*$C5*0.000000001</f>
        <v>0</v>
      </c>
      <c r="I5" s="3"/>
      <c r="J5" s="3"/>
      <c r="K5" s="3"/>
      <c r="L5">
        <f t="array" ref="L5">L$2*J5*I5*$B5*$C5*0.000000001</f>
        <v>0</v>
      </c>
      <c r="M5" s="3"/>
      <c r="N5" s="3"/>
      <c r="O5" s="3"/>
      <c r="P5">
        <f t="array" ref="P5">P$2*N5*M5*$B5*$C5*0.000000001</f>
        <v>0</v>
      </c>
      <c r="Q5" s="3"/>
      <c r="R5" s="3"/>
      <c r="S5" s="3"/>
      <c r="T5">
        <f t="array" ref="T5">T$2*R5*Q5*$B5*$C5*0.000000001</f>
        <v>0</v>
      </c>
      <c r="U5" s="3"/>
      <c r="V5" s="3"/>
      <c r="W5" s="3"/>
      <c r="X5">
        <f t="array" ref="X5">X$2*V5*U5*$B5*$C5*0.000000001</f>
        <v>0</v>
      </c>
      <c r="Y5" s="3"/>
      <c r="Z5" s="3"/>
      <c r="AA5" s="3"/>
      <c r="AB5">
        <f t="array" ref="AB5">AB$2*Z5*Y5*$B5*$C5*0.000000001</f>
        <v>0</v>
      </c>
      <c r="AC5" s="3"/>
      <c r="AD5" s="3"/>
      <c r="AE5" s="3"/>
      <c r="AF5">
        <f t="array" ref="AF5">AF$2*AD5*AC5*$B5*$C5*0.000000001</f>
        <v>0</v>
      </c>
      <c r="AG5" s="3">
        <v>3</v>
      </c>
      <c r="AH5" s="3">
        <v>1191</v>
      </c>
      <c r="AI5" s="3">
        <v>8</v>
      </c>
      <c r="AJ5">
        <f t="array" ref="AJ5">AJ$2*AH5*AG5*$B5*$C5*0.000000001</f>
        <v>0</v>
      </c>
      <c r="AK5" s="3"/>
      <c r="AL5" s="3"/>
      <c r="AM5" s="3"/>
      <c r="AN5">
        <f t="array" ref="AN5">AN$2*AL5*AK5*$B5*$C5*0.000000001</f>
        <v>0</v>
      </c>
      <c r="AO5" s="3"/>
      <c r="AP5" s="3"/>
      <c r="AQ5" s="3"/>
      <c r="AR5">
        <f t="array" ref="AR5">AR$2*AP5*AO5*$B5*$C5*0.000000001</f>
        <v>0</v>
      </c>
      <c r="AS5" s="3"/>
      <c r="AT5" s="3"/>
      <c r="AU5" s="3"/>
      <c r="AV5">
        <f t="array" ref="AV5">AV$2*AT5*AS5*$B5*$C5*0.000000001</f>
        <v>0</v>
      </c>
    </row>
    <row r="6" spans="1:48">
      <c r="A6" s="3" t="s">
        <v>20</v>
      </c>
      <c r="B6" s="3">
        <v>453600</v>
      </c>
      <c r="C6" s="3">
        <v>2</v>
      </c>
      <c r="D6">
        <f t="array" ref="D6">SUMPRODUCT(--(MOD(COLUMN(E6:AW6)-COLUMN(A6)+1,4)=0),E6:AW6)</f>
        <v>0</v>
      </c>
      <c r="E6" s="3"/>
      <c r="F6" s="3"/>
      <c r="G6" s="3"/>
      <c r="H6">
        <f t="array" ref="H6">H$2*F6*E6*$B6*$C6*0.000000001</f>
        <v>0</v>
      </c>
      <c r="I6" s="3"/>
      <c r="J6" s="3"/>
      <c r="K6" s="3"/>
      <c r="L6">
        <f t="array" ref="L6">L$2*J6*I6*$B6*$C6*0.000000001</f>
        <v>0</v>
      </c>
      <c r="M6" s="3"/>
      <c r="N6" s="3"/>
      <c r="O6" s="3"/>
      <c r="P6">
        <f t="array" ref="P6">P$2*N6*M6*$B6*$C6*0.000000001</f>
        <v>0</v>
      </c>
      <c r="Q6" s="3">
        <v>5</v>
      </c>
      <c r="R6" s="3">
        <v>1435</v>
      </c>
      <c r="S6" s="3">
        <v>14</v>
      </c>
      <c r="T6">
        <f t="array" ref="T6">T$2*R6*Q6*$B6*$C6*0.000000001</f>
        <v>0</v>
      </c>
      <c r="U6" s="3"/>
      <c r="V6" s="3"/>
      <c r="W6" s="3"/>
      <c r="X6">
        <f t="array" ref="X6">X$2*V6*U6*$B6*$C6*0.000000001</f>
        <v>0</v>
      </c>
      <c r="Y6" s="3">
        <v>4</v>
      </c>
      <c r="Z6" s="3">
        <v>1435</v>
      </c>
      <c r="AA6" s="3">
        <v>14</v>
      </c>
      <c r="AB6">
        <f t="array" ref="AB6">AB$2*Z6*Y6*$B6*$C6*0.000000001</f>
        <v>0</v>
      </c>
      <c r="AC6" s="3"/>
      <c r="AD6" s="3"/>
      <c r="AE6" s="3"/>
      <c r="AF6">
        <f t="array" ref="AF6">AF$2*AD6*AC6*$B6*$C6*0.000000001</f>
        <v>0</v>
      </c>
      <c r="AG6" s="3">
        <v>3</v>
      </c>
      <c r="AH6" s="3">
        <v>1435</v>
      </c>
      <c r="AI6" s="3">
        <v>14</v>
      </c>
      <c r="AJ6">
        <f t="array" ref="AJ6">AJ$2*AH6*AG6*$B6*$C6*0.000000001</f>
        <v>0</v>
      </c>
      <c r="AK6" s="3"/>
      <c r="AL6" s="3"/>
      <c r="AM6" s="3"/>
      <c r="AN6">
        <f t="array" ref="AN6">AN$2*AL6*AK6*$B6*$C6*0.000000001</f>
        <v>0</v>
      </c>
      <c r="AO6" s="3"/>
      <c r="AP6" s="3"/>
      <c r="AQ6" s="3"/>
      <c r="AR6">
        <f t="array" ref="AR6">AR$2*AP6*AO6*$B6*$C6*0.000000001</f>
        <v>0</v>
      </c>
      <c r="AS6" s="3"/>
      <c r="AT6" s="3"/>
      <c r="AU6" s="3"/>
      <c r="AV6">
        <f t="array" ref="AV6">AV$2*AT6*AS6*$B6*$C6*0.000000001</f>
        <v>0</v>
      </c>
    </row>
    <row r="7" spans="1:48">
      <c r="A7" s="3" t="s">
        <v>21</v>
      </c>
      <c r="B7" s="3">
        <v>600</v>
      </c>
      <c r="C7" s="3">
        <v>2</v>
      </c>
      <c r="D7">
        <f t="array" ref="D7">SUMPRODUCT(--(MOD(COLUMN(E7:AW7)-COLUMN(A7)+1,4)=0),E7:AW7)</f>
        <v>0</v>
      </c>
      <c r="E7" s="3"/>
      <c r="F7" s="3"/>
      <c r="G7" s="3"/>
      <c r="H7">
        <f t="array" ref="H7">H$2*F7*E7*$B7*$C7*0.000000001</f>
        <v>0</v>
      </c>
      <c r="I7" s="3"/>
      <c r="J7" s="3"/>
      <c r="K7" s="3"/>
      <c r="L7">
        <f t="array" ref="L7">L$2*J7*I7*$B7*$C7*0.000000001</f>
        <v>0</v>
      </c>
      <c r="M7" s="3"/>
      <c r="N7" s="3"/>
      <c r="O7" s="3"/>
      <c r="P7">
        <f t="array" ref="P7">P$2*N7*M7*$B7*$C7*0.000000001</f>
        <v>0</v>
      </c>
      <c r="Q7" s="3"/>
      <c r="R7" s="3"/>
      <c r="S7" s="3"/>
      <c r="T7">
        <f t="array" ref="T7">T$2*R7*Q7*$B7*$C7*0.000000001</f>
        <v>0</v>
      </c>
      <c r="U7" s="3"/>
      <c r="V7" s="3"/>
      <c r="W7" s="3"/>
      <c r="X7">
        <f t="array" ref="X7">X$2*V7*U7*$B7*$C7*0.000000001</f>
        <v>0</v>
      </c>
      <c r="Y7" s="3"/>
      <c r="Z7" s="3"/>
      <c r="AA7" s="3"/>
      <c r="AB7">
        <f t="array" ref="AB7">AB$2*Z7*Y7*$B7*$C7*0.000000001</f>
        <v>0</v>
      </c>
      <c r="AC7" s="3"/>
      <c r="AD7" s="3"/>
      <c r="AE7" s="3"/>
      <c r="AF7">
        <f t="array" ref="AF7">AF$2*AD7*AC7*$B7*$C7*0.000000001</f>
        <v>0</v>
      </c>
      <c r="AG7" s="3">
        <v>4</v>
      </c>
      <c r="AH7" s="3">
        <v>1161</v>
      </c>
      <c r="AI7" s="3">
        <v>7</v>
      </c>
      <c r="AJ7">
        <f t="array" ref="AJ7">AJ$2*AH7*AG7*$B7*$C7*0.000000001</f>
        <v>0</v>
      </c>
      <c r="AK7" s="3"/>
      <c r="AL7" s="3"/>
      <c r="AM7" s="3"/>
      <c r="AN7">
        <f t="array" ref="AN7">AN$2*AL7*AK7*$B7*$C7*0.000000001</f>
        <v>0</v>
      </c>
      <c r="AO7" s="3"/>
      <c r="AP7" s="3"/>
      <c r="AQ7" s="3"/>
      <c r="AR7">
        <f t="array" ref="AR7">AR$2*AP7*AO7*$B7*$C7*0.000000001</f>
        <v>0</v>
      </c>
      <c r="AS7" s="3"/>
      <c r="AT7" s="3"/>
      <c r="AU7" s="3"/>
      <c r="AV7">
        <f t="array" ref="AV7">AV$2*AT7*AS7*$B7*$C7*0.000000001</f>
        <v>0</v>
      </c>
    </row>
    <row r="8" spans="1:48">
      <c r="A8" s="3" t="s">
        <v>22</v>
      </c>
      <c r="B8" s="3">
        <v>64800</v>
      </c>
      <c r="C8" s="3">
        <v>2</v>
      </c>
      <c r="D8">
        <f t="array" ref="D8">SUMPRODUCT(--(MOD(COLUMN(E8:AW8)-COLUMN(A8)+1,4)=0),E8:AW8)</f>
        <v>0</v>
      </c>
      <c r="E8" s="3"/>
      <c r="F8" s="3"/>
      <c r="G8" s="3"/>
      <c r="H8">
        <f t="array" ref="H8">H$2*F8*E8*$B8*$C8*0.000000001</f>
        <v>0</v>
      </c>
      <c r="I8" s="3"/>
      <c r="J8" s="3"/>
      <c r="K8" s="3"/>
      <c r="L8">
        <f t="array" ref="L8">L$2*J8*I8*$B8*$C8*0.000000001</f>
        <v>0</v>
      </c>
      <c r="M8" s="3"/>
      <c r="N8" s="3"/>
      <c r="O8" s="3"/>
      <c r="P8">
        <f t="array" ref="P8">P$2*N8*M8*$B8*$C8*0.000000001</f>
        <v>0</v>
      </c>
      <c r="Q8" s="3"/>
      <c r="R8" s="3"/>
      <c r="S8" s="3"/>
      <c r="T8">
        <f t="array" ref="T8">T$2*R8*Q8*$B8*$C8*0.000000001</f>
        <v>0</v>
      </c>
      <c r="U8" s="3"/>
      <c r="V8" s="3"/>
      <c r="W8" s="3"/>
      <c r="X8">
        <f t="array" ref="X8">X$2*V8*U8*$B8*$C8*0.000000001</f>
        <v>0</v>
      </c>
      <c r="Y8" s="3"/>
      <c r="Z8" s="3"/>
      <c r="AA8" s="3"/>
      <c r="AB8">
        <f t="array" ref="AB8">AB$2*Z8*Y8*$B8*$C8*0.000000001</f>
        <v>0</v>
      </c>
      <c r="AC8" s="3">
        <v>57</v>
      </c>
      <c r="AD8" s="3">
        <v>1435</v>
      </c>
      <c r="AE8" s="3">
        <v>14</v>
      </c>
      <c r="AF8">
        <f t="array" ref="AF8">AF$2*AD8*AC8*$B8*$C8*0.000000001</f>
        <v>0</v>
      </c>
      <c r="AG8" s="3">
        <v>476</v>
      </c>
      <c r="AH8" s="3">
        <v>1277.029411764706</v>
      </c>
      <c r="AI8" s="3">
        <v>14</v>
      </c>
      <c r="AJ8">
        <f t="array" ref="AJ8">AJ$2*AH8*AG8*$B8*$C8*0.000000001</f>
        <v>0</v>
      </c>
      <c r="AK8" s="3"/>
      <c r="AL8" s="3"/>
      <c r="AM8" s="3"/>
      <c r="AN8">
        <f t="array" ref="AN8">AN$2*AL8*AK8*$B8*$C8*0.000000001</f>
        <v>0</v>
      </c>
      <c r="AO8" s="3">
        <v>4</v>
      </c>
      <c r="AP8" s="3">
        <v>1191</v>
      </c>
      <c r="AQ8" s="3">
        <v>8</v>
      </c>
      <c r="AR8">
        <f t="array" ref="AR8">AR$2*AP8*AO8*$B8*$C8*0.000000001</f>
        <v>0</v>
      </c>
      <c r="AS8" s="3"/>
      <c r="AT8" s="3"/>
      <c r="AU8" s="3"/>
      <c r="AV8">
        <f t="array" ref="AV8">AV$2*AT8*AS8*$B8*$C8*0.000000001</f>
        <v>0</v>
      </c>
    </row>
    <row r="9" spans="1:48">
      <c r="A9" s="3" t="s">
        <v>23</v>
      </c>
      <c r="B9" s="3">
        <v>64800</v>
      </c>
      <c r="C9" s="3">
        <v>2</v>
      </c>
      <c r="D9">
        <f t="array" ref="D9">SUMPRODUCT(--(MOD(COLUMN(E9:AW9)-COLUMN(A9)+1,4)=0),E9:AW9)</f>
        <v>0</v>
      </c>
      <c r="E9" s="3">
        <v>2</v>
      </c>
      <c r="F9" s="3">
        <v>1435</v>
      </c>
      <c r="G9" s="3">
        <v>14</v>
      </c>
      <c r="H9">
        <f t="array" ref="H9">H$2*F9*E9*$B9*$C9*0.000000001</f>
        <v>0</v>
      </c>
      <c r="I9" s="3">
        <v>2</v>
      </c>
      <c r="J9" s="3">
        <v>2</v>
      </c>
      <c r="K9" s="3">
        <v>2</v>
      </c>
      <c r="L9">
        <f t="array" ref="L9">L$2*J9*I9*$B9*$C9*0.000000001</f>
        <v>0</v>
      </c>
      <c r="M9" s="3">
        <v>25</v>
      </c>
      <c r="N9" s="3">
        <v>919.12</v>
      </c>
      <c r="O9" s="3">
        <v>14</v>
      </c>
      <c r="P9">
        <f t="array" ref="P9">P$2*N9*M9*$B9*$C9*0.000000001</f>
        <v>0</v>
      </c>
      <c r="Q9" s="3">
        <v>9</v>
      </c>
      <c r="R9" s="3">
        <v>1435</v>
      </c>
      <c r="S9" s="3">
        <v>14</v>
      </c>
      <c r="T9">
        <f t="array" ref="T9">T$2*R9*Q9*$B9*$C9*0.000000001</f>
        <v>0</v>
      </c>
      <c r="U9" s="3">
        <v>3</v>
      </c>
      <c r="V9" s="3">
        <v>1343</v>
      </c>
      <c r="W9" s="3">
        <v>14</v>
      </c>
      <c r="X9">
        <f t="array" ref="X9">X$2*V9*U9*$B9*$C9*0.000000001</f>
        <v>0</v>
      </c>
      <c r="Y9" s="3">
        <v>13</v>
      </c>
      <c r="Z9" s="3">
        <v>1385.461538461539</v>
      </c>
      <c r="AA9" s="3">
        <v>14</v>
      </c>
      <c r="AB9">
        <f t="array" ref="AB9">AB$2*Z9*Y9*$B9*$C9*0.000000001</f>
        <v>0</v>
      </c>
      <c r="AC9" s="3">
        <v>3</v>
      </c>
      <c r="AD9" s="3">
        <v>1435</v>
      </c>
      <c r="AE9" s="3">
        <v>14</v>
      </c>
      <c r="AF9">
        <f t="array" ref="AF9">AF$2*AD9*AC9*$B9*$C9*0.000000001</f>
        <v>0</v>
      </c>
      <c r="AG9" s="3">
        <v>4</v>
      </c>
      <c r="AH9" s="3">
        <v>908.5</v>
      </c>
      <c r="AI9" s="3">
        <v>14</v>
      </c>
      <c r="AJ9">
        <f t="array" ref="AJ9">AJ$2*AH9*AG9*$B9*$C9*0.000000001</f>
        <v>0</v>
      </c>
      <c r="AK9" s="3">
        <v>10</v>
      </c>
      <c r="AL9" s="3">
        <v>1161</v>
      </c>
      <c r="AM9" s="3">
        <v>7</v>
      </c>
      <c r="AN9">
        <f t="array" ref="AN9">AN$2*AL9*AK9*$B9*$C9*0.000000001</f>
        <v>0</v>
      </c>
      <c r="AO9" s="3"/>
      <c r="AP9" s="3"/>
      <c r="AQ9" s="3"/>
      <c r="AR9">
        <f t="array" ref="AR9">AR$2*AP9*AO9*$B9*$C9*0.000000001</f>
        <v>0</v>
      </c>
      <c r="AS9" s="3">
        <v>11</v>
      </c>
      <c r="AT9" s="3">
        <v>1</v>
      </c>
      <c r="AU9" s="3">
        <v>2</v>
      </c>
      <c r="AV9">
        <f t="array" ref="AV9">AV$2*AT9*AS9*$B9*$C9*0.000000001</f>
        <v>0</v>
      </c>
    </row>
    <row r="10" spans="1:48">
      <c r="A10" s="3" t="s">
        <v>24</v>
      </c>
      <c r="B10" s="3">
        <v>324000</v>
      </c>
      <c r="C10" s="3">
        <v>2</v>
      </c>
      <c r="D10">
        <f t="array" ref="D10">SUMPRODUCT(--(MOD(COLUMN(E10:AW10)-COLUMN(A10)+1,4)=0),E10:AW10)</f>
        <v>0</v>
      </c>
      <c r="E10" s="3"/>
      <c r="F10" s="3"/>
      <c r="G10" s="3"/>
      <c r="H10">
        <f t="array" ref="H10">H$2*F10*E10*$B10*$C10*0.000000001</f>
        <v>0</v>
      </c>
      <c r="I10" s="3"/>
      <c r="J10" s="3"/>
      <c r="K10" s="3"/>
      <c r="L10">
        <f t="array" ref="L10">L$2*J10*I10*$B10*$C10*0.000000001</f>
        <v>0</v>
      </c>
      <c r="M10" s="3"/>
      <c r="N10" s="3"/>
      <c r="O10" s="3"/>
      <c r="P10">
        <f t="array" ref="P10">P$2*N10*M10*$B10*$C10*0.000000001</f>
        <v>0</v>
      </c>
      <c r="Q10" s="3"/>
      <c r="R10" s="3"/>
      <c r="S10" s="3"/>
      <c r="T10">
        <f t="array" ref="T10">T$2*R10*Q10*$B10*$C10*0.000000001</f>
        <v>0</v>
      </c>
      <c r="U10" s="3"/>
      <c r="V10" s="3"/>
      <c r="W10" s="3"/>
      <c r="X10">
        <f t="array" ref="X10">X$2*V10*U10*$B10*$C10*0.000000001</f>
        <v>0</v>
      </c>
      <c r="Y10" s="3"/>
      <c r="Z10" s="3"/>
      <c r="AA10" s="3"/>
      <c r="AB10">
        <f t="array" ref="AB10">AB$2*Z10*Y10*$B10*$C10*0.000000001</f>
        <v>0</v>
      </c>
      <c r="AC10" s="3"/>
      <c r="AD10" s="3"/>
      <c r="AE10" s="3"/>
      <c r="AF10">
        <f t="array" ref="AF10">AF$2*AD10*AC10*$B10*$C10*0.000000001</f>
        <v>0</v>
      </c>
      <c r="AG10" s="3">
        <v>4</v>
      </c>
      <c r="AH10" s="3">
        <v>1191</v>
      </c>
      <c r="AI10" s="3">
        <v>8</v>
      </c>
      <c r="AJ10">
        <f t="array" ref="AJ10">AJ$2*AH10*AG10*$B10*$C10*0.000000001</f>
        <v>0</v>
      </c>
      <c r="AK10" s="3"/>
      <c r="AL10" s="3"/>
      <c r="AM10" s="3"/>
      <c r="AN10">
        <f t="array" ref="AN10">AN$2*AL10*AK10*$B10*$C10*0.000000001</f>
        <v>0</v>
      </c>
      <c r="AO10" s="3"/>
      <c r="AP10" s="3"/>
      <c r="AQ10" s="3"/>
      <c r="AR10">
        <f t="array" ref="AR10">AR$2*AP10*AO10*$B10*$C10*0.000000001</f>
        <v>0</v>
      </c>
      <c r="AS10" s="3"/>
      <c r="AT10" s="3"/>
      <c r="AU10" s="3"/>
      <c r="AV10">
        <f t="array" ref="AV10">AV$2*AT10*AS10*$B10*$C10*0.000000001</f>
        <v>0</v>
      </c>
    </row>
    <row r="11" spans="1:48">
      <c r="A11" s="3" t="s">
        <v>25</v>
      </c>
      <c r="B11" s="3">
        <v>324000</v>
      </c>
      <c r="C11" s="3">
        <v>2</v>
      </c>
      <c r="D11">
        <f t="array" ref="D11">SUMPRODUCT(--(MOD(COLUMN(E11:AW11)-COLUMN(A11)+1,4)=0),E11:AW11)</f>
        <v>0</v>
      </c>
      <c r="E11" s="3"/>
      <c r="F11" s="3"/>
      <c r="G11" s="3"/>
      <c r="H11">
        <f t="array" ref="H11">H$2*F11*E11*$B11*$C11*0.000000001</f>
        <v>0</v>
      </c>
      <c r="I11" s="3"/>
      <c r="J11" s="3"/>
      <c r="K11" s="3"/>
      <c r="L11">
        <f t="array" ref="L11">L$2*J11*I11*$B11*$C11*0.000000001</f>
        <v>0</v>
      </c>
      <c r="M11" s="3"/>
      <c r="N11" s="3"/>
      <c r="O11" s="3"/>
      <c r="P11">
        <f t="array" ref="P11">P$2*N11*M11*$B11*$C11*0.000000001</f>
        <v>0</v>
      </c>
      <c r="Q11" s="3"/>
      <c r="R11" s="3"/>
      <c r="S11" s="3"/>
      <c r="T11">
        <f t="array" ref="T11">T$2*R11*Q11*$B11*$C11*0.000000001</f>
        <v>0</v>
      </c>
      <c r="U11" s="3"/>
      <c r="V11" s="3"/>
      <c r="W11" s="3"/>
      <c r="X11">
        <f t="array" ref="X11">X$2*V11*U11*$B11*$C11*0.000000001</f>
        <v>0</v>
      </c>
      <c r="Y11" s="3"/>
      <c r="Z11" s="3"/>
      <c r="AA11" s="3"/>
      <c r="AB11">
        <f t="array" ref="AB11">AB$2*Z11*Y11*$B11*$C11*0.000000001</f>
        <v>0</v>
      </c>
      <c r="AC11" s="3"/>
      <c r="AD11" s="3"/>
      <c r="AE11" s="3"/>
      <c r="AF11">
        <f t="array" ref="AF11">AF$2*AD11*AC11*$B11*$C11*0.000000001</f>
        <v>0</v>
      </c>
      <c r="AG11" s="3">
        <v>1</v>
      </c>
      <c r="AH11" s="3">
        <v>1435</v>
      </c>
      <c r="AI11" s="3">
        <v>14</v>
      </c>
      <c r="AJ11">
        <f t="array" ref="AJ11">AJ$2*AH11*AG11*$B11*$C11*0.000000001</f>
        <v>0</v>
      </c>
      <c r="AK11" s="3"/>
      <c r="AL11" s="3"/>
      <c r="AM11" s="3"/>
      <c r="AN11">
        <f t="array" ref="AN11">AN$2*AL11*AK11*$B11*$C11*0.000000001</f>
        <v>0</v>
      </c>
      <c r="AO11" s="3"/>
      <c r="AP11" s="3"/>
      <c r="AQ11" s="3"/>
      <c r="AR11">
        <f t="array" ref="AR11">AR$2*AP11*AO11*$B11*$C11*0.000000001</f>
        <v>0</v>
      </c>
      <c r="AS11" s="3"/>
      <c r="AT11" s="3"/>
      <c r="AU11" s="3"/>
      <c r="AV11">
        <f t="array" ref="AV11">AV$2*AT11*AS11*$B11*$C11*0.000000001</f>
        <v>0</v>
      </c>
    </row>
    <row r="12" spans="1:48">
      <c r="A12" s="3" t="s">
        <v>26</v>
      </c>
      <c r="B12" s="3">
        <v>518400</v>
      </c>
      <c r="C12" s="3">
        <v>2</v>
      </c>
      <c r="D12">
        <f t="array" ref="D12">SUMPRODUCT(--(MOD(COLUMN(E12:AW12)-COLUMN(A12)+1,4)=0),E12:AW12)</f>
        <v>0</v>
      </c>
      <c r="E12" s="3"/>
      <c r="F12" s="3"/>
      <c r="G12" s="3"/>
      <c r="H12">
        <f t="array" ref="H12">H$2*F12*E12*$B12*$C12*0.000000001</f>
        <v>0</v>
      </c>
      <c r="I12" s="3"/>
      <c r="J12" s="3"/>
      <c r="K12" s="3"/>
      <c r="L12">
        <f t="array" ref="L12">L$2*J12*I12*$B12*$C12*0.000000001</f>
        <v>0</v>
      </c>
      <c r="M12" s="3"/>
      <c r="N12" s="3"/>
      <c r="O12" s="3"/>
      <c r="P12">
        <f t="array" ref="P12">P$2*N12*M12*$B12*$C12*0.000000001</f>
        <v>0</v>
      </c>
      <c r="Q12" s="3"/>
      <c r="R12" s="3"/>
      <c r="S12" s="3"/>
      <c r="T12">
        <f t="array" ref="T12">T$2*R12*Q12*$B12*$C12*0.000000001</f>
        <v>0</v>
      </c>
      <c r="U12" s="3"/>
      <c r="V12" s="3"/>
      <c r="W12" s="3"/>
      <c r="X12">
        <f t="array" ref="X12">X$2*V12*U12*$B12*$C12*0.000000001</f>
        <v>0</v>
      </c>
      <c r="Y12" s="3"/>
      <c r="Z12" s="3"/>
      <c r="AA12" s="3"/>
      <c r="AB12">
        <f t="array" ref="AB12">AB$2*Z12*Y12*$B12*$C12*0.000000001</f>
        <v>0</v>
      </c>
      <c r="AC12" s="3"/>
      <c r="AD12" s="3"/>
      <c r="AE12" s="3"/>
      <c r="AF12">
        <f t="array" ref="AF12">AF$2*AD12*AC12*$B12*$C12*0.000000001</f>
        <v>0</v>
      </c>
      <c r="AG12" s="3">
        <v>1</v>
      </c>
      <c r="AH12" s="3">
        <v>1435</v>
      </c>
      <c r="AI12" s="3">
        <v>14</v>
      </c>
      <c r="AJ12">
        <f t="array" ref="AJ12">AJ$2*AH12*AG12*$B12*$C12*0.000000001</f>
        <v>0</v>
      </c>
      <c r="AK12" s="3"/>
      <c r="AL12" s="3"/>
      <c r="AM12" s="3"/>
      <c r="AN12">
        <f t="array" ref="AN12">AN$2*AL12*AK12*$B12*$C12*0.000000001</f>
        <v>0</v>
      </c>
      <c r="AO12" s="3"/>
      <c r="AP12" s="3"/>
      <c r="AQ12" s="3"/>
      <c r="AR12">
        <f t="array" ref="AR12">AR$2*AP12*AO12*$B12*$C12*0.000000001</f>
        <v>0</v>
      </c>
      <c r="AS12" s="3"/>
      <c r="AT12" s="3"/>
      <c r="AU12" s="3"/>
      <c r="AV12">
        <f t="array" ref="AV12">AV$2*AT12*AS12*$B12*$C12*0.000000001</f>
        <v>0</v>
      </c>
    </row>
    <row r="13" spans="1:48">
      <c r="A13" s="3" t="s">
        <v>27</v>
      </c>
      <c r="B13" s="3">
        <v>10</v>
      </c>
      <c r="C13" s="3">
        <v>2</v>
      </c>
      <c r="D13">
        <f t="array" ref="D13">SUMPRODUCT(--(MOD(COLUMN(E13:AW13)-COLUMN(A13)+1,4)=0),E13:AW13)</f>
        <v>0</v>
      </c>
      <c r="E13" s="3"/>
      <c r="F13" s="3"/>
      <c r="G13" s="3"/>
      <c r="H13">
        <f t="array" ref="H13">H$2*F13*E13*$B13*$C13*0.000000001</f>
        <v>0</v>
      </c>
      <c r="I13" s="3"/>
      <c r="J13" s="3"/>
      <c r="K13" s="3"/>
      <c r="L13">
        <f t="array" ref="L13">L$2*J13*I13*$B13*$C13*0.000000001</f>
        <v>0</v>
      </c>
      <c r="M13" s="3"/>
      <c r="N13" s="3"/>
      <c r="O13" s="3"/>
      <c r="P13">
        <f t="array" ref="P13">P$2*N13*M13*$B13*$C13*0.000000001</f>
        <v>0</v>
      </c>
      <c r="Q13" s="3"/>
      <c r="R13" s="3"/>
      <c r="S13" s="3"/>
      <c r="T13">
        <f t="array" ref="T13">T$2*R13*Q13*$B13*$C13*0.000000001</f>
        <v>0</v>
      </c>
      <c r="U13" s="3"/>
      <c r="V13" s="3"/>
      <c r="W13" s="3"/>
      <c r="X13">
        <f t="array" ref="X13">X$2*V13*U13*$B13*$C13*0.000000001</f>
        <v>0</v>
      </c>
      <c r="Y13" s="3"/>
      <c r="Z13" s="3"/>
      <c r="AA13" s="3"/>
      <c r="AB13">
        <f t="array" ref="AB13">AB$2*Z13*Y13*$B13*$C13*0.000000001</f>
        <v>0</v>
      </c>
      <c r="AC13" s="3"/>
      <c r="AD13" s="3"/>
      <c r="AE13" s="3"/>
      <c r="AF13">
        <f t="array" ref="AF13">AF$2*AD13*AC13*$B13*$C13*0.000000001</f>
        <v>0</v>
      </c>
      <c r="AG13" s="3">
        <v>9</v>
      </c>
      <c r="AH13" s="3">
        <v>1161</v>
      </c>
      <c r="AI13" s="3">
        <v>7</v>
      </c>
      <c r="AJ13">
        <f t="array" ref="AJ13">AJ$2*AH13*AG13*$B13*$C13*0.000000001</f>
        <v>0</v>
      </c>
      <c r="AK13" s="3"/>
      <c r="AL13" s="3"/>
      <c r="AM13" s="3"/>
      <c r="AN13">
        <f t="array" ref="AN13">AN$2*AL13*AK13*$B13*$C13*0.000000001</f>
        <v>0</v>
      </c>
      <c r="AO13" s="3"/>
      <c r="AP13" s="3"/>
      <c r="AQ13" s="3"/>
      <c r="AR13">
        <f t="array" ref="AR13">AR$2*AP13*AO13*$B13*$C13*0.000000001</f>
        <v>0</v>
      </c>
      <c r="AS13" s="3"/>
      <c r="AT13" s="3"/>
      <c r="AU13" s="3"/>
      <c r="AV13">
        <f t="array" ref="AV13">AV$2*AT13*AS13*$B13*$C13*0.000000001</f>
        <v>0</v>
      </c>
    </row>
    <row r="14" spans="1:48">
      <c r="A14" s="3" t="s">
        <v>28</v>
      </c>
      <c r="B14" s="3">
        <v>10</v>
      </c>
      <c r="C14" s="3">
        <v>2</v>
      </c>
      <c r="D14">
        <f t="array" ref="D14">SUMPRODUCT(--(MOD(COLUMN(E14:AW14)-COLUMN(A14)+1,4)=0),E14:AW14)</f>
        <v>0</v>
      </c>
      <c r="E14" s="3"/>
      <c r="F14" s="3"/>
      <c r="G14" s="3"/>
      <c r="H14">
        <f t="array" ref="H14">H$2*F14*E14*$B14*$C14*0.000000001</f>
        <v>0</v>
      </c>
      <c r="I14" s="3"/>
      <c r="J14" s="3"/>
      <c r="K14" s="3"/>
      <c r="L14">
        <f t="array" ref="L14">L$2*J14*I14*$B14*$C14*0.000000001</f>
        <v>0</v>
      </c>
      <c r="M14" s="3"/>
      <c r="N14" s="3"/>
      <c r="O14" s="3"/>
      <c r="P14">
        <f t="array" ref="P14">P$2*N14*M14*$B14*$C14*0.000000001</f>
        <v>0</v>
      </c>
      <c r="Q14" s="3"/>
      <c r="R14" s="3"/>
      <c r="S14" s="3"/>
      <c r="T14">
        <f t="array" ref="T14">T$2*R14*Q14*$B14*$C14*0.000000001</f>
        <v>0</v>
      </c>
      <c r="U14" s="3"/>
      <c r="V14" s="3"/>
      <c r="W14" s="3"/>
      <c r="X14">
        <f t="array" ref="X14">X$2*V14*U14*$B14*$C14*0.000000001</f>
        <v>0</v>
      </c>
      <c r="Y14" s="3"/>
      <c r="Z14" s="3"/>
      <c r="AA14" s="3"/>
      <c r="AB14">
        <f t="array" ref="AB14">AB$2*Z14*Y14*$B14*$C14*0.000000001</f>
        <v>0</v>
      </c>
      <c r="AC14" s="3"/>
      <c r="AD14" s="3"/>
      <c r="AE14" s="3"/>
      <c r="AF14">
        <f t="array" ref="AF14">AF$2*AD14*AC14*$B14*$C14*0.000000001</f>
        <v>0</v>
      </c>
      <c r="AG14" s="3">
        <v>1</v>
      </c>
      <c r="AH14" s="3">
        <v>1161</v>
      </c>
      <c r="AI14" s="3">
        <v>7</v>
      </c>
      <c r="AJ14">
        <f t="array" ref="AJ14">AJ$2*AH14*AG14*$B14*$C14*0.000000001</f>
        <v>0</v>
      </c>
      <c r="AK14" s="3"/>
      <c r="AL14" s="3"/>
      <c r="AM14" s="3"/>
      <c r="AN14">
        <f t="array" ref="AN14">AN$2*AL14*AK14*$B14*$C14*0.000000001</f>
        <v>0</v>
      </c>
      <c r="AO14" s="3"/>
      <c r="AP14" s="3"/>
      <c r="AQ14" s="3"/>
      <c r="AR14">
        <f t="array" ref="AR14">AR$2*AP14*AO14*$B14*$C14*0.000000001</f>
        <v>0</v>
      </c>
      <c r="AS14" s="3"/>
      <c r="AT14" s="3"/>
      <c r="AU14" s="3"/>
      <c r="AV14">
        <f t="array" ref="AV14">AV$2*AT14*AS14*$B14*$C14*0.000000001</f>
        <v>0</v>
      </c>
    </row>
    <row r="15" spans="1:48">
      <c r="A15" s="3" t="s">
        <v>29</v>
      </c>
      <c r="B15" s="3">
        <v>10</v>
      </c>
      <c r="C15" s="3">
        <v>2</v>
      </c>
      <c r="D15">
        <f t="array" ref="D15">SUMPRODUCT(--(MOD(COLUMN(E15:AW15)-COLUMN(A15)+1,4)=0),E15:AW15)</f>
        <v>0</v>
      </c>
      <c r="E15" s="3"/>
      <c r="F15" s="3"/>
      <c r="G15" s="3"/>
      <c r="H15">
        <f t="array" ref="H15">H$2*F15*E15*$B15*$C15*0.000000001</f>
        <v>0</v>
      </c>
      <c r="I15" s="3"/>
      <c r="J15" s="3"/>
      <c r="K15" s="3"/>
      <c r="L15">
        <f t="array" ref="L15">L$2*J15*I15*$B15*$C15*0.000000001</f>
        <v>0</v>
      </c>
      <c r="M15" s="3"/>
      <c r="N15" s="3"/>
      <c r="O15" s="3"/>
      <c r="P15">
        <f t="array" ref="P15">P$2*N15*M15*$B15*$C15*0.000000001</f>
        <v>0</v>
      </c>
      <c r="Q15" s="3"/>
      <c r="R15" s="3"/>
      <c r="S15" s="3"/>
      <c r="T15">
        <f t="array" ref="T15">T$2*R15*Q15*$B15*$C15*0.000000001</f>
        <v>0</v>
      </c>
      <c r="U15" s="3"/>
      <c r="V15" s="3"/>
      <c r="W15" s="3"/>
      <c r="X15">
        <f t="array" ref="X15">X$2*V15*U15*$B15*$C15*0.000000001</f>
        <v>0</v>
      </c>
      <c r="Y15" s="3"/>
      <c r="Z15" s="3"/>
      <c r="AA15" s="3"/>
      <c r="AB15">
        <f t="array" ref="AB15">AB$2*Z15*Y15*$B15*$C15*0.000000001</f>
        <v>0</v>
      </c>
      <c r="AC15" s="3"/>
      <c r="AD15" s="3"/>
      <c r="AE15" s="3"/>
      <c r="AF15">
        <f t="array" ref="AF15">AF$2*AD15*AC15*$B15*$C15*0.000000001</f>
        <v>0</v>
      </c>
      <c r="AG15" s="3">
        <v>21</v>
      </c>
      <c r="AH15" s="3">
        <v>1260.904761904762</v>
      </c>
      <c r="AI15" s="3">
        <v>14</v>
      </c>
      <c r="AJ15">
        <f t="array" ref="AJ15">AJ$2*AH15*AG15*$B15*$C15*0.000000001</f>
        <v>0</v>
      </c>
      <c r="AK15" s="3">
        <v>3</v>
      </c>
      <c r="AL15" s="3">
        <v>1435</v>
      </c>
      <c r="AM15" s="3">
        <v>14</v>
      </c>
      <c r="AN15">
        <f t="array" ref="AN15">AN$2*AL15*AK15*$B15*$C15*0.000000001</f>
        <v>0</v>
      </c>
      <c r="AO15" s="3"/>
      <c r="AP15" s="3"/>
      <c r="AQ15" s="3"/>
      <c r="AR15">
        <f t="array" ref="AR15">AR$2*AP15*AO15*$B15*$C15*0.000000001</f>
        <v>0</v>
      </c>
      <c r="AS15" s="3"/>
      <c r="AT15" s="3"/>
      <c r="AU15" s="3"/>
      <c r="AV15">
        <f t="array" ref="AV15">AV$2*AT15*AS15*$B15*$C15*0.000000001</f>
        <v>0</v>
      </c>
    </row>
    <row r="16" spans="1:48">
      <c r="A16" s="3" t="s">
        <v>30</v>
      </c>
      <c r="B16" s="3">
        <v>1749600</v>
      </c>
      <c r="C16" s="3">
        <v>2</v>
      </c>
      <c r="D16">
        <f t="array" ref="D16">SUMPRODUCT(--(MOD(COLUMN(E16:AW16)-COLUMN(A16)+1,4)=0),E16:AW16)</f>
        <v>0</v>
      </c>
      <c r="E16" s="3"/>
      <c r="F16" s="3"/>
      <c r="G16" s="3"/>
      <c r="H16">
        <f t="array" ref="H16">H$2*F16*E16*$B16*$C16*0.000000001</f>
        <v>0</v>
      </c>
      <c r="I16" s="3">
        <v>8</v>
      </c>
      <c r="J16" s="3">
        <v>2</v>
      </c>
      <c r="K16" s="3">
        <v>2</v>
      </c>
      <c r="L16">
        <f t="array" ref="L16">L$2*J16*I16*$B16*$C16*0.000000001</f>
        <v>0</v>
      </c>
      <c r="M16" s="3"/>
      <c r="N16" s="3"/>
      <c r="O16" s="3"/>
      <c r="P16">
        <f t="array" ref="P16">P$2*N16*M16*$B16*$C16*0.000000001</f>
        <v>0</v>
      </c>
      <c r="Q16" s="3"/>
      <c r="R16" s="3"/>
      <c r="S16" s="3"/>
      <c r="T16">
        <f t="array" ref="T16">T$2*R16*Q16*$B16*$C16*0.000000001</f>
        <v>0</v>
      </c>
      <c r="U16" s="3"/>
      <c r="V16" s="3"/>
      <c r="W16" s="3"/>
      <c r="X16">
        <f t="array" ref="X16">X$2*V16*U16*$B16*$C16*0.000000001</f>
        <v>0</v>
      </c>
      <c r="Y16" s="3">
        <v>8</v>
      </c>
      <c r="Z16" s="3">
        <v>1343</v>
      </c>
      <c r="AA16" s="3">
        <v>14</v>
      </c>
      <c r="AB16">
        <f t="array" ref="AB16">AB$2*Z16*Y16*$B16*$C16*0.000000001</f>
        <v>0</v>
      </c>
      <c r="AC16" s="3"/>
      <c r="AD16" s="3"/>
      <c r="AE16" s="3"/>
      <c r="AF16">
        <f t="array" ref="AF16">AF$2*AD16*AC16*$B16*$C16*0.000000001</f>
        <v>0</v>
      </c>
      <c r="AG16" s="3">
        <v>13</v>
      </c>
      <c r="AH16" s="3">
        <v>382</v>
      </c>
      <c r="AI16" s="3">
        <v>8</v>
      </c>
      <c r="AJ16">
        <f t="array" ref="AJ16">AJ$2*AH16*AG16*$B16*$C16*0.000000001</f>
        <v>0</v>
      </c>
      <c r="AK16" s="3"/>
      <c r="AL16" s="3"/>
      <c r="AM16" s="3"/>
      <c r="AN16">
        <f t="array" ref="AN16">AN$2*AL16*AK16*$B16*$C16*0.000000001</f>
        <v>0</v>
      </c>
      <c r="AO16" s="3"/>
      <c r="AP16" s="3"/>
      <c r="AQ16" s="3"/>
      <c r="AR16">
        <f t="array" ref="AR16">AR$2*AP16*AO16*$B16*$C16*0.000000001</f>
        <v>0</v>
      </c>
      <c r="AS16" s="3"/>
      <c r="AT16" s="3"/>
      <c r="AU16" s="3"/>
      <c r="AV16">
        <f t="array" ref="AV16">AV$2*AT16*AS16*$B16*$C16*0.000000001</f>
        <v>0</v>
      </c>
    </row>
    <row r="17" spans="1:48">
      <c r="A17" s="3" t="s">
        <v>31</v>
      </c>
      <c r="B17" s="3">
        <v>259200</v>
      </c>
      <c r="C17" s="3">
        <v>2</v>
      </c>
      <c r="D17">
        <f t="array" ref="D17">SUMPRODUCT(--(MOD(COLUMN(E17:AW17)-COLUMN(A17)+1,4)=0),E17:AW17)</f>
        <v>0</v>
      </c>
      <c r="E17" s="3"/>
      <c r="F17" s="3"/>
      <c r="G17" s="3"/>
      <c r="H17">
        <f t="array" ref="H17">H$2*F17*E17*$B17*$C17*0.000000001</f>
        <v>0</v>
      </c>
      <c r="I17" s="3"/>
      <c r="J17" s="3"/>
      <c r="K17" s="3"/>
      <c r="L17">
        <f t="array" ref="L17">L$2*J17*I17*$B17*$C17*0.000000001</f>
        <v>0</v>
      </c>
      <c r="M17" s="3"/>
      <c r="N17" s="3"/>
      <c r="O17" s="3"/>
      <c r="P17">
        <f t="array" ref="P17">P$2*N17*M17*$B17*$C17*0.000000001</f>
        <v>0</v>
      </c>
      <c r="Q17" s="3"/>
      <c r="R17" s="3"/>
      <c r="S17" s="3"/>
      <c r="T17">
        <f t="array" ref="T17">T$2*R17*Q17*$B17*$C17*0.000000001</f>
        <v>0</v>
      </c>
      <c r="U17" s="3">
        <v>2</v>
      </c>
      <c r="V17" s="3">
        <v>1435</v>
      </c>
      <c r="W17" s="3">
        <v>14</v>
      </c>
      <c r="X17">
        <f t="array" ref="X17">X$2*V17*U17*$B17*$C17*0.000000001</f>
        <v>0</v>
      </c>
      <c r="Y17" s="3"/>
      <c r="Z17" s="3"/>
      <c r="AA17" s="3"/>
      <c r="AB17">
        <f t="array" ref="AB17">AB$2*Z17*Y17*$B17*$C17*0.000000001</f>
        <v>0</v>
      </c>
      <c r="AC17" s="3"/>
      <c r="AD17" s="3"/>
      <c r="AE17" s="3"/>
      <c r="AF17">
        <f t="array" ref="AF17">AF$2*AD17*AC17*$B17*$C17*0.000000001</f>
        <v>0</v>
      </c>
      <c r="AG17" s="3"/>
      <c r="AH17" s="3"/>
      <c r="AI17" s="3"/>
      <c r="AJ17">
        <f t="array" ref="AJ17">AJ$2*AH17*AG17*$B17*$C17*0.000000001</f>
        <v>0</v>
      </c>
      <c r="AK17" s="3"/>
      <c r="AL17" s="3"/>
      <c r="AM17" s="3"/>
      <c r="AN17">
        <f t="array" ref="AN17">AN$2*AL17*AK17*$B17*$C17*0.000000001</f>
        <v>0</v>
      </c>
      <c r="AO17" s="3"/>
      <c r="AP17" s="3"/>
      <c r="AQ17" s="3"/>
      <c r="AR17">
        <f t="array" ref="AR17">AR$2*AP17*AO17*$B17*$C17*0.000000001</f>
        <v>0</v>
      </c>
      <c r="AS17" s="3"/>
      <c r="AT17" s="3"/>
      <c r="AU17" s="3"/>
      <c r="AV17">
        <f t="array" ref="AV17">AV$2*AT17*AS17*$B17*$C17*0.000000001</f>
        <v>0</v>
      </c>
    </row>
    <row r="18" spans="1:48">
      <c r="A18" s="3" t="s">
        <v>32</v>
      </c>
      <c r="B18" s="3">
        <v>194400</v>
      </c>
      <c r="C18" s="3">
        <v>2</v>
      </c>
      <c r="D18">
        <f t="array" ref="D18">SUMPRODUCT(--(MOD(COLUMN(E18:AW18)-COLUMN(A18)+1,4)=0),E18:AW18)</f>
        <v>0</v>
      </c>
      <c r="E18" s="3"/>
      <c r="F18" s="3"/>
      <c r="G18" s="3"/>
      <c r="H18">
        <f t="array" ref="H18">H$2*F18*E18*$B18*$C18*0.000000001</f>
        <v>0</v>
      </c>
      <c r="I18" s="3">
        <v>4</v>
      </c>
      <c r="J18" s="3">
        <v>0.2</v>
      </c>
      <c r="K18" s="3">
        <v>2</v>
      </c>
      <c r="L18">
        <f t="array" ref="L18">L$2*J18*I18*$B18*$C18*0.000000001</f>
        <v>0</v>
      </c>
      <c r="M18" s="3"/>
      <c r="N18" s="3"/>
      <c r="O18" s="3"/>
      <c r="P18">
        <f t="array" ref="P18">P$2*N18*M18*$B18*$C18*0.000000001</f>
        <v>0</v>
      </c>
      <c r="Q18" s="3"/>
      <c r="R18" s="3"/>
      <c r="S18" s="3"/>
      <c r="T18">
        <f t="array" ref="T18">T$2*R18*Q18*$B18*$C18*0.000000001</f>
        <v>0</v>
      </c>
      <c r="U18" s="3"/>
      <c r="V18" s="3"/>
      <c r="W18" s="3"/>
      <c r="X18">
        <f t="array" ref="X18">X$2*V18*U18*$B18*$C18*0.000000001</f>
        <v>0</v>
      </c>
      <c r="Y18" s="3">
        <v>3</v>
      </c>
      <c r="Z18" s="3">
        <v>1435</v>
      </c>
      <c r="AA18" s="3">
        <v>14</v>
      </c>
      <c r="AB18">
        <f t="array" ref="AB18">AB$2*Z18*Y18*$B18*$C18*0.000000001</f>
        <v>0</v>
      </c>
      <c r="AC18" s="3"/>
      <c r="AD18" s="3"/>
      <c r="AE18" s="3"/>
      <c r="AF18">
        <f t="array" ref="AF18">AF$2*AD18*AC18*$B18*$C18*0.000000001</f>
        <v>0</v>
      </c>
      <c r="AG18" s="3"/>
      <c r="AH18" s="3"/>
      <c r="AI18" s="3"/>
      <c r="AJ18">
        <f t="array" ref="AJ18">AJ$2*AH18*AG18*$B18*$C18*0.000000001</f>
        <v>0</v>
      </c>
      <c r="AK18" s="3"/>
      <c r="AL18" s="3"/>
      <c r="AM18" s="3"/>
      <c r="AN18">
        <f t="array" ref="AN18">AN$2*AL18*AK18*$B18*$C18*0.000000001</f>
        <v>0</v>
      </c>
      <c r="AO18" s="3"/>
      <c r="AP18" s="3"/>
      <c r="AQ18" s="3"/>
      <c r="AR18">
        <f t="array" ref="AR18">AR$2*AP18*AO18*$B18*$C18*0.000000001</f>
        <v>0</v>
      </c>
      <c r="AS18" s="3"/>
      <c r="AT18" s="3"/>
      <c r="AU18" s="3"/>
      <c r="AV18">
        <f t="array" ref="AV18">AV$2*AT18*AS18*$B18*$C18*0.000000001</f>
        <v>0</v>
      </c>
    </row>
    <row r="19" spans="1:48">
      <c r="A19" s="3" t="s">
        <v>33</v>
      </c>
      <c r="B19" s="3">
        <v>360</v>
      </c>
      <c r="C19" s="3">
        <v>2</v>
      </c>
      <c r="D19">
        <f t="array" ref="D19">SUMPRODUCT(--(MOD(COLUMN(E19:AW19)-COLUMN(A19)+1,4)=0),E19:AW19)</f>
        <v>0</v>
      </c>
      <c r="E19" s="3"/>
      <c r="F19" s="3"/>
      <c r="G19" s="3"/>
      <c r="H19">
        <f t="array" ref="H19">H$2*F19*E19*$B19*$C19*0.000000001</f>
        <v>0</v>
      </c>
      <c r="I19" s="3"/>
      <c r="J19" s="3"/>
      <c r="K19" s="3"/>
      <c r="L19">
        <f t="array" ref="L19">L$2*J19*I19*$B19*$C19*0.000000001</f>
        <v>0</v>
      </c>
      <c r="M19" s="3"/>
      <c r="N19" s="3"/>
      <c r="O19" s="3"/>
      <c r="P19">
        <f t="array" ref="P19">P$2*N19*M19*$B19*$C19*0.000000001</f>
        <v>0</v>
      </c>
      <c r="Q19" s="3"/>
      <c r="R19" s="3"/>
      <c r="S19" s="3"/>
      <c r="T19">
        <f t="array" ref="T19">T$2*R19*Q19*$B19*$C19*0.000000001</f>
        <v>0</v>
      </c>
      <c r="U19" s="3"/>
      <c r="V19" s="3"/>
      <c r="W19" s="3"/>
      <c r="X19">
        <f t="array" ref="X19">X$2*V19*U19*$B19*$C19*0.000000001</f>
        <v>0</v>
      </c>
      <c r="Y19" s="3"/>
      <c r="Z19" s="3"/>
      <c r="AA19" s="3"/>
      <c r="AB19">
        <f t="array" ref="AB19">AB$2*Z19*Y19*$B19*$C19*0.000000001</f>
        <v>0</v>
      </c>
      <c r="AC19" s="3"/>
      <c r="AD19" s="3"/>
      <c r="AE19" s="3"/>
      <c r="AF19">
        <f t="array" ref="AF19">AF$2*AD19*AC19*$B19*$C19*0.000000001</f>
        <v>0</v>
      </c>
      <c r="AG19" s="3">
        <v>9</v>
      </c>
      <c r="AH19" s="3">
        <v>382</v>
      </c>
      <c r="AI19" s="3">
        <v>8</v>
      </c>
      <c r="AJ19">
        <f t="array" ref="AJ19">AJ$2*AH19*AG19*$B19*$C19*0.000000001</f>
        <v>0</v>
      </c>
      <c r="AK19" s="3"/>
      <c r="AL19" s="3"/>
      <c r="AM19" s="3"/>
      <c r="AN19">
        <f t="array" ref="AN19">AN$2*AL19*AK19*$B19*$C19*0.000000001</f>
        <v>0</v>
      </c>
      <c r="AO19" s="3"/>
      <c r="AP19" s="3"/>
      <c r="AQ19" s="3"/>
      <c r="AR19">
        <f t="array" ref="AR19">AR$2*AP19*AO19*$B19*$C19*0.000000001</f>
        <v>0</v>
      </c>
      <c r="AS19" s="3"/>
      <c r="AT19" s="3"/>
      <c r="AU19" s="3"/>
      <c r="AV19">
        <f t="array" ref="AV19">AV$2*AT19*AS19*$B19*$C19*0.000000001</f>
        <v>0</v>
      </c>
    </row>
    <row r="20" spans="1:48">
      <c r="A20" s="3" t="s">
        <v>34</v>
      </c>
      <c r="B20" s="3">
        <v>2592000</v>
      </c>
      <c r="C20" s="3">
        <v>2</v>
      </c>
      <c r="D20">
        <f t="array" ref="D20">SUMPRODUCT(--(MOD(COLUMN(E20:AW20)-COLUMN(A20)+1,4)=0),E20:AW20)</f>
        <v>0</v>
      </c>
      <c r="E20" s="3"/>
      <c r="F20" s="3"/>
      <c r="G20" s="3"/>
      <c r="H20">
        <f t="array" ref="H20">H$2*F20*E20*$B20*$C20*0.000000001</f>
        <v>0</v>
      </c>
      <c r="I20" s="3"/>
      <c r="J20" s="3"/>
      <c r="K20" s="3"/>
      <c r="L20">
        <f t="array" ref="L20">L$2*J20*I20*$B20*$C20*0.000000001</f>
        <v>0</v>
      </c>
      <c r="M20" s="3"/>
      <c r="N20" s="3"/>
      <c r="O20" s="3"/>
      <c r="P20">
        <f t="array" ref="P20">P$2*N20*M20*$B20*$C20*0.000000001</f>
        <v>0</v>
      </c>
      <c r="Q20" s="3"/>
      <c r="R20" s="3"/>
      <c r="S20" s="3"/>
      <c r="T20">
        <f t="array" ref="T20">T$2*R20*Q20*$B20*$C20*0.000000001</f>
        <v>0</v>
      </c>
      <c r="U20" s="3"/>
      <c r="V20" s="3"/>
      <c r="W20" s="3"/>
      <c r="X20">
        <f t="array" ref="X20">X$2*V20*U20*$B20*$C20*0.000000001</f>
        <v>0</v>
      </c>
      <c r="Y20" s="3"/>
      <c r="Z20" s="3"/>
      <c r="AA20" s="3"/>
      <c r="AB20">
        <f t="array" ref="AB20">AB$2*Z20*Y20*$B20*$C20*0.000000001</f>
        <v>0</v>
      </c>
      <c r="AC20" s="3">
        <v>1</v>
      </c>
      <c r="AD20" s="3">
        <v>1435</v>
      </c>
      <c r="AE20" s="3">
        <v>14</v>
      </c>
      <c r="AF20">
        <f t="array" ref="AF20">AF$2*AD20*AC20*$B20*$C20*0.000000001</f>
        <v>0</v>
      </c>
      <c r="AG20" s="3">
        <v>1</v>
      </c>
      <c r="AH20" s="3">
        <v>1435</v>
      </c>
      <c r="AI20" s="3">
        <v>14</v>
      </c>
      <c r="AJ20">
        <f t="array" ref="AJ20">AJ$2*AH20*AG20*$B20*$C20*0.000000001</f>
        <v>0</v>
      </c>
      <c r="AK20" s="3"/>
      <c r="AL20" s="3"/>
      <c r="AM20" s="3"/>
      <c r="AN20">
        <f t="array" ref="AN20">AN$2*AL20*AK20*$B20*$C20*0.000000001</f>
        <v>0</v>
      </c>
      <c r="AO20" s="3"/>
      <c r="AP20" s="3"/>
      <c r="AQ20" s="3"/>
      <c r="AR20">
        <f t="array" ref="AR20">AR$2*AP20*AO20*$B20*$C20*0.000000001</f>
        <v>0</v>
      </c>
      <c r="AS20" s="3"/>
      <c r="AT20" s="3"/>
      <c r="AU20" s="3"/>
      <c r="AV20">
        <f t="array" ref="AV20">AV$2*AT20*AS20*$B20*$C20*0.000000001</f>
        <v>0</v>
      </c>
    </row>
    <row r="21" spans="1:48">
      <c r="A21" s="3" t="s">
        <v>35</v>
      </c>
      <c r="B21" s="3">
        <v>1231200</v>
      </c>
      <c r="C21" s="3">
        <v>2</v>
      </c>
      <c r="D21">
        <f t="array" ref="D21">SUMPRODUCT(--(MOD(COLUMN(E21:AW21)-COLUMN(A21)+1,4)=0),E21:AW21)</f>
        <v>0</v>
      </c>
      <c r="E21" s="3"/>
      <c r="F21" s="3"/>
      <c r="G21" s="3"/>
      <c r="H21">
        <f t="array" ref="H21">H$2*F21*E21*$B21*$C21*0.000000001</f>
        <v>0</v>
      </c>
      <c r="I21" s="3"/>
      <c r="J21" s="3"/>
      <c r="K21" s="3"/>
      <c r="L21">
        <f t="array" ref="L21">L$2*J21*I21*$B21*$C21*0.000000001</f>
        <v>0</v>
      </c>
      <c r="M21" s="3"/>
      <c r="N21" s="3"/>
      <c r="O21" s="3"/>
      <c r="P21">
        <f t="array" ref="P21">P$2*N21*M21*$B21*$C21*0.000000001</f>
        <v>0</v>
      </c>
      <c r="Q21" s="3"/>
      <c r="R21" s="3"/>
      <c r="S21" s="3"/>
      <c r="T21">
        <f t="array" ref="T21">T$2*R21*Q21*$B21*$C21*0.000000001</f>
        <v>0</v>
      </c>
      <c r="U21" s="3"/>
      <c r="V21" s="3"/>
      <c r="W21" s="3"/>
      <c r="X21">
        <f t="array" ref="X21">X$2*V21*U21*$B21*$C21*0.000000001</f>
        <v>0</v>
      </c>
      <c r="Y21" s="3"/>
      <c r="Z21" s="3"/>
      <c r="AA21" s="3"/>
      <c r="AB21">
        <f t="array" ref="AB21">AB$2*Z21*Y21*$B21*$C21*0.000000001</f>
        <v>0</v>
      </c>
      <c r="AC21" s="3"/>
      <c r="AD21" s="3"/>
      <c r="AE21" s="3"/>
      <c r="AF21">
        <f t="array" ref="AF21">AF$2*AD21*AC21*$B21*$C21*0.000000001</f>
        <v>0</v>
      </c>
      <c r="AG21" s="3">
        <v>11</v>
      </c>
      <c r="AH21" s="3">
        <v>1435</v>
      </c>
      <c r="AI21" s="3">
        <v>14</v>
      </c>
      <c r="AJ21">
        <f t="array" ref="AJ21">AJ$2*AH21*AG21*$B21*$C21*0.000000001</f>
        <v>0</v>
      </c>
      <c r="AK21" s="3">
        <v>4</v>
      </c>
      <c r="AL21" s="3">
        <v>1435</v>
      </c>
      <c r="AM21" s="3">
        <v>14</v>
      </c>
      <c r="AN21">
        <f t="array" ref="AN21">AN$2*AL21*AK21*$B21*$C21*0.000000001</f>
        <v>0</v>
      </c>
      <c r="AO21" s="3"/>
      <c r="AP21" s="3"/>
      <c r="AQ21" s="3"/>
      <c r="AR21">
        <f t="array" ref="AR21">AR$2*AP21*AO21*$B21*$C21*0.000000001</f>
        <v>0</v>
      </c>
      <c r="AS21" s="3"/>
      <c r="AT21" s="3"/>
      <c r="AU21" s="3"/>
      <c r="AV21">
        <f t="array" ref="AV21">AV$2*AT21*AS21*$B21*$C21*0.000000001</f>
        <v>0</v>
      </c>
    </row>
    <row r="22" spans="1:48">
      <c r="A22" s="3" t="s">
        <v>36</v>
      </c>
      <c r="B22" s="3">
        <v>1231200</v>
      </c>
      <c r="C22" s="3">
        <v>2</v>
      </c>
      <c r="D22">
        <f t="array" ref="D22">SUMPRODUCT(--(MOD(COLUMN(E22:AW22)-COLUMN(A22)+1,4)=0),E22:AW22)</f>
        <v>0</v>
      </c>
      <c r="E22" s="3"/>
      <c r="F22" s="3"/>
      <c r="G22" s="3"/>
      <c r="H22">
        <f t="array" ref="H22">H$2*F22*E22*$B22*$C22*0.000000001</f>
        <v>0</v>
      </c>
      <c r="I22" s="3"/>
      <c r="J22" s="3"/>
      <c r="K22" s="3"/>
      <c r="L22">
        <f t="array" ref="L22">L$2*J22*I22*$B22*$C22*0.000000001</f>
        <v>0</v>
      </c>
      <c r="M22" s="3"/>
      <c r="N22" s="3"/>
      <c r="O22" s="3"/>
      <c r="P22">
        <f t="array" ref="P22">P$2*N22*M22*$B22*$C22*0.000000001</f>
        <v>0</v>
      </c>
      <c r="Q22" s="3"/>
      <c r="R22" s="3"/>
      <c r="S22" s="3"/>
      <c r="T22">
        <f t="array" ref="T22">T$2*R22*Q22*$B22*$C22*0.000000001</f>
        <v>0</v>
      </c>
      <c r="U22" s="3"/>
      <c r="V22" s="3"/>
      <c r="W22" s="3"/>
      <c r="X22">
        <f t="array" ref="X22">X$2*V22*U22*$B22*$C22*0.000000001</f>
        <v>0</v>
      </c>
      <c r="Y22" s="3"/>
      <c r="Z22" s="3"/>
      <c r="AA22" s="3"/>
      <c r="AB22">
        <f t="array" ref="AB22">AB$2*Z22*Y22*$B22*$C22*0.000000001</f>
        <v>0</v>
      </c>
      <c r="AC22" s="3">
        <v>2</v>
      </c>
      <c r="AD22" s="3">
        <v>1435</v>
      </c>
      <c r="AE22" s="3">
        <v>14</v>
      </c>
      <c r="AF22">
        <f t="array" ref="AF22">AF$2*AD22*AC22*$B22*$C22*0.000000001</f>
        <v>0</v>
      </c>
      <c r="AG22" s="3"/>
      <c r="AH22" s="3"/>
      <c r="AI22" s="3"/>
      <c r="AJ22">
        <f t="array" ref="AJ22">AJ$2*AH22*AG22*$B22*$C22*0.000000001</f>
        <v>0</v>
      </c>
      <c r="AK22" s="3"/>
      <c r="AL22" s="3"/>
      <c r="AM22" s="3"/>
      <c r="AN22">
        <f t="array" ref="AN22">AN$2*AL22*AK22*$B22*$C22*0.000000001</f>
        <v>0</v>
      </c>
      <c r="AO22" s="3"/>
      <c r="AP22" s="3"/>
      <c r="AQ22" s="3"/>
      <c r="AR22">
        <f t="array" ref="AR22">AR$2*AP22*AO22*$B22*$C22*0.000000001</f>
        <v>0</v>
      </c>
      <c r="AS22" s="3"/>
      <c r="AT22" s="3"/>
      <c r="AU22" s="3"/>
      <c r="AV22">
        <f t="array" ref="AV22">AV$2*AT22*AS22*$B22*$C22*0.000000001</f>
        <v>0</v>
      </c>
    </row>
    <row r="23" spans="1:48">
      <c r="A23" s="3" t="s">
        <v>37</v>
      </c>
      <c r="B23" s="3">
        <v>3888000</v>
      </c>
      <c r="C23" s="3">
        <v>2</v>
      </c>
      <c r="D23">
        <f t="array" ref="D23">SUMPRODUCT(--(MOD(COLUMN(E23:AW23)-COLUMN(A23)+1,4)=0),E23:AW23)</f>
        <v>0</v>
      </c>
      <c r="E23" s="3"/>
      <c r="F23" s="3"/>
      <c r="G23" s="3"/>
      <c r="H23">
        <f t="array" ref="H23">H$2*F23*E23*$B23*$C23*0.000000001</f>
        <v>0</v>
      </c>
      <c r="I23" s="3"/>
      <c r="J23" s="3"/>
      <c r="K23" s="3"/>
      <c r="L23">
        <f t="array" ref="L23">L$2*J23*I23*$B23*$C23*0.000000001</f>
        <v>0</v>
      </c>
      <c r="M23" s="3"/>
      <c r="N23" s="3"/>
      <c r="O23" s="3"/>
      <c r="P23">
        <f t="array" ref="P23">P$2*N23*M23*$B23*$C23*0.000000001</f>
        <v>0</v>
      </c>
      <c r="Q23" s="3"/>
      <c r="R23" s="3"/>
      <c r="S23" s="3"/>
      <c r="T23">
        <f t="array" ref="T23">T$2*R23*Q23*$B23*$C23*0.000000001</f>
        <v>0</v>
      </c>
      <c r="U23" s="3"/>
      <c r="V23" s="3"/>
      <c r="W23" s="3"/>
      <c r="X23">
        <f t="array" ref="X23">X$2*V23*U23*$B23*$C23*0.000000001</f>
        <v>0</v>
      </c>
      <c r="Y23" s="3"/>
      <c r="Z23" s="3"/>
      <c r="AA23" s="3"/>
      <c r="AB23">
        <f t="array" ref="AB23">AB$2*Z23*Y23*$B23*$C23*0.000000001</f>
        <v>0</v>
      </c>
      <c r="AC23" s="3"/>
      <c r="AD23" s="3"/>
      <c r="AE23" s="3"/>
      <c r="AF23">
        <f t="array" ref="AF23">AF$2*AD23*AC23*$B23*$C23*0.000000001</f>
        <v>0</v>
      </c>
      <c r="AG23" s="3">
        <v>27</v>
      </c>
      <c r="AH23" s="3">
        <v>1161</v>
      </c>
      <c r="AI23" s="3">
        <v>7</v>
      </c>
      <c r="AJ23">
        <f t="array" ref="AJ23">AJ$2*AH23*AG23*$B23*$C23*0.000000001</f>
        <v>0</v>
      </c>
      <c r="AK23" s="3"/>
      <c r="AL23" s="3"/>
      <c r="AM23" s="3"/>
      <c r="AN23">
        <f t="array" ref="AN23">AN$2*AL23*AK23*$B23*$C23*0.000000001</f>
        <v>0</v>
      </c>
      <c r="AO23" s="3"/>
      <c r="AP23" s="3"/>
      <c r="AQ23" s="3"/>
      <c r="AR23">
        <f t="array" ref="AR23">AR$2*AP23*AO23*$B23*$C23*0.000000001</f>
        <v>0</v>
      </c>
      <c r="AS23" s="3"/>
      <c r="AT23" s="3"/>
      <c r="AU23" s="3"/>
      <c r="AV23">
        <f t="array" ref="AV23">AV$2*AT23*AS23*$B23*$C23*0.000000001</f>
        <v>0</v>
      </c>
    </row>
    <row r="24" spans="1:48">
      <c r="A24" s="3" t="s">
        <v>38</v>
      </c>
      <c r="B24" s="3">
        <v>15552000</v>
      </c>
      <c r="C24" s="3">
        <v>2</v>
      </c>
      <c r="D24">
        <f t="array" ref="D24">SUMPRODUCT(--(MOD(COLUMN(E24:AW24)-COLUMN(A24)+1,4)=0),E24:AW24)</f>
        <v>0</v>
      </c>
      <c r="E24" s="3"/>
      <c r="F24" s="3"/>
      <c r="G24" s="3"/>
      <c r="H24">
        <f t="array" ref="H24">H$2*F24*E24*$B24*$C24*0.000000001</f>
        <v>0</v>
      </c>
      <c r="I24" s="3"/>
      <c r="J24" s="3"/>
      <c r="K24" s="3"/>
      <c r="L24">
        <f t="array" ref="L24">L$2*J24*I24*$B24*$C24*0.000000001</f>
        <v>0</v>
      </c>
      <c r="M24" s="3"/>
      <c r="N24" s="3"/>
      <c r="O24" s="3"/>
      <c r="P24">
        <f t="array" ref="P24">P$2*N24*M24*$B24*$C24*0.000000001</f>
        <v>0</v>
      </c>
      <c r="Q24" s="3"/>
      <c r="R24" s="3"/>
      <c r="S24" s="3"/>
      <c r="T24">
        <f t="array" ref="T24">T$2*R24*Q24*$B24*$C24*0.000000001</f>
        <v>0</v>
      </c>
      <c r="U24" s="3"/>
      <c r="V24" s="3"/>
      <c r="W24" s="3"/>
      <c r="X24">
        <f t="array" ref="X24">X$2*V24*U24*$B24*$C24*0.000000001</f>
        <v>0</v>
      </c>
      <c r="Y24" s="3"/>
      <c r="Z24" s="3"/>
      <c r="AA24" s="3"/>
      <c r="AB24">
        <f t="array" ref="AB24">AB$2*Z24*Y24*$B24*$C24*0.000000001</f>
        <v>0</v>
      </c>
      <c r="AC24" s="3"/>
      <c r="AD24" s="3"/>
      <c r="AE24" s="3"/>
      <c r="AF24">
        <f t="array" ref="AF24">AF$2*AD24*AC24*$B24*$C24*0.000000001</f>
        <v>0</v>
      </c>
      <c r="AG24" s="3"/>
      <c r="AH24" s="3"/>
      <c r="AI24" s="3"/>
      <c r="AJ24">
        <f t="array" ref="AJ24">AJ$2*AH24*AG24*$B24*$C24*0.000000001</f>
        <v>0</v>
      </c>
      <c r="AK24" s="3">
        <v>24</v>
      </c>
      <c r="AL24" s="3">
        <v>1161</v>
      </c>
      <c r="AM24" s="3">
        <v>7</v>
      </c>
      <c r="AN24">
        <f t="array" ref="AN24">AN$2*AL24*AK24*$B24*$C24*0.000000001</f>
        <v>0</v>
      </c>
      <c r="AO24" s="3"/>
      <c r="AP24" s="3"/>
      <c r="AQ24" s="3"/>
      <c r="AR24">
        <f t="array" ref="AR24">AR$2*AP24*AO24*$B24*$C24*0.000000001</f>
        <v>0</v>
      </c>
      <c r="AS24" s="3"/>
      <c r="AT24" s="3"/>
      <c r="AU24" s="3"/>
      <c r="AV24">
        <f t="array" ref="AV24">AV$2*AT24*AS24*$B24*$C24*0.000000001</f>
        <v>0</v>
      </c>
    </row>
    <row r="25" spans="1:48">
      <c r="A25" s="3" t="s">
        <v>39</v>
      </c>
      <c r="B25" s="3">
        <v>3175200</v>
      </c>
      <c r="C25" s="3">
        <v>2</v>
      </c>
      <c r="D25">
        <f t="array" ref="D25">SUMPRODUCT(--(MOD(COLUMN(E25:AW25)-COLUMN(A25)+1,4)=0),E25:AW25)</f>
        <v>0</v>
      </c>
      <c r="E25" s="3"/>
      <c r="F25" s="3"/>
      <c r="G25" s="3"/>
      <c r="H25">
        <f t="array" ref="H25">H$2*F25*E25*$B25*$C25*0.000000001</f>
        <v>0</v>
      </c>
      <c r="I25" s="3"/>
      <c r="J25" s="3"/>
      <c r="K25" s="3"/>
      <c r="L25">
        <f t="array" ref="L25">L$2*J25*I25*$B25*$C25*0.000000001</f>
        <v>0</v>
      </c>
      <c r="M25" s="3"/>
      <c r="N25" s="3"/>
      <c r="O25" s="3"/>
      <c r="P25">
        <f t="array" ref="P25">P$2*N25*M25*$B25*$C25*0.000000001</f>
        <v>0</v>
      </c>
      <c r="Q25" s="3"/>
      <c r="R25" s="3"/>
      <c r="S25" s="3"/>
      <c r="T25">
        <f t="array" ref="T25">T$2*R25*Q25*$B25*$C25*0.000000001</f>
        <v>0</v>
      </c>
      <c r="U25" s="3"/>
      <c r="V25" s="3"/>
      <c r="W25" s="3"/>
      <c r="X25">
        <f t="array" ref="X25">X$2*V25*U25*$B25*$C25*0.000000001</f>
        <v>0</v>
      </c>
      <c r="Y25" s="3"/>
      <c r="Z25" s="3"/>
      <c r="AA25" s="3"/>
      <c r="AB25">
        <f t="array" ref="AB25">AB$2*Z25*Y25*$B25*$C25*0.000000001</f>
        <v>0</v>
      </c>
      <c r="AC25" s="3">
        <v>1</v>
      </c>
      <c r="AD25" s="3">
        <v>1435</v>
      </c>
      <c r="AE25" s="3">
        <v>14</v>
      </c>
      <c r="AF25">
        <f t="array" ref="AF25">AF$2*AD25*AC25*$B25*$C25*0.000000001</f>
        <v>0</v>
      </c>
      <c r="AG25" s="3">
        <v>1</v>
      </c>
      <c r="AH25" s="3">
        <v>1435</v>
      </c>
      <c r="AI25" s="3">
        <v>14</v>
      </c>
      <c r="AJ25">
        <f t="array" ref="AJ25">AJ$2*AH25*AG25*$B25*$C25*0.000000001</f>
        <v>0</v>
      </c>
      <c r="AK25" s="3"/>
      <c r="AL25" s="3"/>
      <c r="AM25" s="3"/>
      <c r="AN25">
        <f t="array" ref="AN25">AN$2*AL25*AK25*$B25*$C25*0.000000001</f>
        <v>0</v>
      </c>
      <c r="AO25" s="3"/>
      <c r="AP25" s="3"/>
      <c r="AQ25" s="3"/>
      <c r="AR25">
        <f t="array" ref="AR25">AR$2*AP25*AO25*$B25*$C25*0.000000001</f>
        <v>0</v>
      </c>
      <c r="AS25" s="3"/>
      <c r="AT25" s="3"/>
      <c r="AU25" s="3"/>
      <c r="AV25">
        <f t="array" ref="AV25">AV$2*AT25*AS25*$B25*$C25*0.000000001</f>
        <v>0</v>
      </c>
    </row>
    <row r="26" spans="1:48">
      <c r="A26" s="3" t="s">
        <v>40</v>
      </c>
      <c r="B26" s="3">
        <v>3175200</v>
      </c>
      <c r="C26" s="3">
        <v>2</v>
      </c>
      <c r="D26">
        <f t="array" ref="D26">SUMPRODUCT(--(MOD(COLUMN(E26:AW26)-COLUMN(A26)+1,4)=0),E26:AW26)</f>
        <v>0</v>
      </c>
      <c r="E26" s="3"/>
      <c r="F26" s="3"/>
      <c r="G26" s="3"/>
      <c r="H26">
        <f t="array" ref="H26">H$2*F26*E26*$B26*$C26*0.000000001</f>
        <v>0</v>
      </c>
      <c r="I26" s="3"/>
      <c r="J26" s="3"/>
      <c r="K26" s="3"/>
      <c r="L26">
        <f t="array" ref="L26">L$2*J26*I26*$B26*$C26*0.000000001</f>
        <v>0</v>
      </c>
      <c r="M26" s="3"/>
      <c r="N26" s="3"/>
      <c r="O26" s="3"/>
      <c r="P26">
        <f t="array" ref="P26">P$2*N26*M26*$B26*$C26*0.000000001</f>
        <v>0</v>
      </c>
      <c r="Q26" s="3">
        <v>1</v>
      </c>
      <c r="R26" s="3">
        <v>2</v>
      </c>
      <c r="S26" s="3">
        <v>2</v>
      </c>
      <c r="T26">
        <f t="array" ref="T26">T$2*R26*Q26*$B26*$C26*0.000000001</f>
        <v>0</v>
      </c>
      <c r="U26" s="3"/>
      <c r="V26" s="3"/>
      <c r="W26" s="3"/>
      <c r="X26">
        <f t="array" ref="X26">X$2*V26*U26*$B26*$C26*0.000000001</f>
        <v>0</v>
      </c>
      <c r="Y26" s="3"/>
      <c r="Z26" s="3"/>
      <c r="AA26" s="3"/>
      <c r="AB26">
        <f t="array" ref="AB26">AB$2*Z26*Y26*$B26*$C26*0.000000001</f>
        <v>0</v>
      </c>
      <c r="AC26" s="3"/>
      <c r="AD26" s="3"/>
      <c r="AE26" s="3"/>
      <c r="AF26">
        <f t="array" ref="AF26">AF$2*AD26*AC26*$B26*$C26*0.000000001</f>
        <v>0</v>
      </c>
      <c r="AG26" s="3"/>
      <c r="AH26" s="3"/>
      <c r="AI26" s="3"/>
      <c r="AJ26">
        <f t="array" ref="AJ26">AJ$2*AH26*AG26*$B26*$C26*0.000000001</f>
        <v>0</v>
      </c>
      <c r="AK26" s="3"/>
      <c r="AL26" s="3"/>
      <c r="AM26" s="3"/>
      <c r="AN26">
        <f t="array" ref="AN26">AN$2*AL26*AK26*$B26*$C26*0.000000001</f>
        <v>0</v>
      </c>
      <c r="AO26" s="3"/>
      <c r="AP26" s="3"/>
      <c r="AQ26" s="3"/>
      <c r="AR26">
        <f t="array" ref="AR26">AR$2*AP26*AO26*$B26*$C26*0.000000001</f>
        <v>0</v>
      </c>
      <c r="AS26" s="3"/>
      <c r="AT26" s="3"/>
      <c r="AU26" s="3"/>
      <c r="AV26">
        <f t="array" ref="AV26">AV$2*AT26*AS26*$B26*$C26*0.000000001</f>
        <v>0</v>
      </c>
    </row>
    <row r="27" spans="1:48">
      <c r="A27" s="3" t="s">
        <v>41</v>
      </c>
      <c r="B27" s="3">
        <v>2592000</v>
      </c>
      <c r="C27" s="3">
        <v>2</v>
      </c>
      <c r="D27">
        <f t="array" ref="D27">SUMPRODUCT(--(MOD(COLUMN(E27:AW27)-COLUMN(A27)+1,4)=0),E27:AW27)</f>
        <v>0</v>
      </c>
      <c r="E27" s="3"/>
      <c r="F27" s="3"/>
      <c r="G27" s="3"/>
      <c r="H27">
        <f t="array" ref="H27">H$2*F27*E27*$B27*$C27*0.000000001</f>
        <v>0</v>
      </c>
      <c r="I27" s="3"/>
      <c r="J27" s="3"/>
      <c r="K27" s="3"/>
      <c r="L27">
        <f t="array" ref="L27">L$2*J27*I27*$B27*$C27*0.000000001</f>
        <v>0</v>
      </c>
      <c r="M27" s="3"/>
      <c r="N27" s="3"/>
      <c r="O27" s="3"/>
      <c r="P27">
        <f t="array" ref="P27">P$2*N27*M27*$B27*$C27*0.000000001</f>
        <v>0</v>
      </c>
      <c r="Q27" s="3"/>
      <c r="R27" s="3"/>
      <c r="S27" s="3"/>
      <c r="T27">
        <f t="array" ref="T27">T$2*R27*Q27*$B27*$C27*0.000000001</f>
        <v>0</v>
      </c>
      <c r="U27" s="3"/>
      <c r="V27" s="3"/>
      <c r="W27" s="3"/>
      <c r="X27">
        <f t="array" ref="X27">X$2*V27*U27*$B27*$C27*0.000000001</f>
        <v>0</v>
      </c>
      <c r="Y27" s="3"/>
      <c r="Z27" s="3"/>
      <c r="AA27" s="3"/>
      <c r="AB27">
        <f t="array" ref="AB27">AB$2*Z27*Y27*$B27*$C27*0.000000001</f>
        <v>0</v>
      </c>
      <c r="AC27" s="3">
        <v>2</v>
      </c>
      <c r="AD27" s="3">
        <v>1435</v>
      </c>
      <c r="AE27" s="3">
        <v>14</v>
      </c>
      <c r="AF27">
        <f t="array" ref="AF27">AF$2*AD27*AC27*$B27*$C27*0.000000001</f>
        <v>0</v>
      </c>
      <c r="AG27" s="3">
        <v>21</v>
      </c>
      <c r="AH27" s="3">
        <v>1389.857142857143</v>
      </c>
      <c r="AI27" s="3">
        <v>14</v>
      </c>
      <c r="AJ27">
        <f t="array" ref="AJ27">AJ$2*AH27*AG27*$B27*$C27*0.000000001</f>
        <v>0</v>
      </c>
      <c r="AK27" s="3">
        <v>1</v>
      </c>
      <c r="AL27" s="3">
        <v>1435</v>
      </c>
      <c r="AM27" s="3">
        <v>14</v>
      </c>
      <c r="AN27">
        <f t="array" ref="AN27">AN$2*AL27*AK27*$B27*$C27*0.000000001</f>
        <v>0</v>
      </c>
      <c r="AO27" s="3"/>
      <c r="AP27" s="3"/>
      <c r="AQ27" s="3"/>
      <c r="AR27">
        <f t="array" ref="AR27">AR$2*AP27*AO27*$B27*$C27*0.000000001</f>
        <v>0</v>
      </c>
      <c r="AS27" s="3"/>
      <c r="AT27" s="3"/>
      <c r="AU27" s="3"/>
      <c r="AV27">
        <f t="array" ref="AV27">AV$2*AT27*AS27*$B27*$C27*0.000000001</f>
        <v>0</v>
      </c>
    </row>
    <row r="28" spans="1:48">
      <c r="A28" s="3" t="s">
        <v>42</v>
      </c>
      <c r="B28" s="3">
        <v>2592000</v>
      </c>
      <c r="C28" s="3">
        <v>2</v>
      </c>
      <c r="D28">
        <f t="array" ref="D28">SUMPRODUCT(--(MOD(COLUMN(E28:AW28)-COLUMN(A28)+1,4)=0),E28:AW28)</f>
        <v>0</v>
      </c>
      <c r="E28" s="3"/>
      <c r="F28" s="3"/>
      <c r="G28" s="3"/>
      <c r="H28">
        <f t="array" ref="H28">H$2*F28*E28*$B28*$C28*0.000000001</f>
        <v>0</v>
      </c>
      <c r="I28" s="3"/>
      <c r="J28" s="3"/>
      <c r="K28" s="3"/>
      <c r="L28">
        <f t="array" ref="L28">L$2*J28*I28*$B28*$C28*0.000000001</f>
        <v>0</v>
      </c>
      <c r="M28" s="3"/>
      <c r="N28" s="3"/>
      <c r="O28" s="3"/>
      <c r="P28">
        <f t="array" ref="P28">P$2*N28*M28*$B28*$C28*0.000000001</f>
        <v>0</v>
      </c>
      <c r="Q28" s="3"/>
      <c r="R28" s="3"/>
      <c r="S28" s="3"/>
      <c r="T28">
        <f t="array" ref="T28">T$2*R28*Q28*$B28*$C28*0.000000001</f>
        <v>0</v>
      </c>
      <c r="U28" s="3"/>
      <c r="V28" s="3"/>
      <c r="W28" s="3"/>
      <c r="X28">
        <f t="array" ref="X28">X$2*V28*U28*$B28*$C28*0.000000001</f>
        <v>0</v>
      </c>
      <c r="Y28" s="3"/>
      <c r="Z28" s="3"/>
      <c r="AA28" s="3"/>
      <c r="AB28">
        <f t="array" ref="AB28">AB$2*Z28*Y28*$B28*$C28*0.000000001</f>
        <v>0</v>
      </c>
      <c r="AC28" s="3"/>
      <c r="AD28" s="3"/>
      <c r="AE28" s="3"/>
      <c r="AF28">
        <f t="array" ref="AF28">AF$2*AD28*AC28*$B28*$C28*0.000000001</f>
        <v>0</v>
      </c>
      <c r="AG28" s="3">
        <v>2</v>
      </c>
      <c r="AH28" s="3">
        <v>382</v>
      </c>
      <c r="AI28" s="3">
        <v>8</v>
      </c>
      <c r="AJ28">
        <f t="array" ref="AJ28">AJ$2*AH28*AG28*$B28*$C28*0.000000001</f>
        <v>0</v>
      </c>
      <c r="AK28" s="3"/>
      <c r="AL28" s="3"/>
      <c r="AM28" s="3"/>
      <c r="AN28">
        <f t="array" ref="AN28">AN$2*AL28*AK28*$B28*$C28*0.000000001</f>
        <v>0</v>
      </c>
      <c r="AO28" s="3"/>
      <c r="AP28" s="3"/>
      <c r="AQ28" s="3"/>
      <c r="AR28">
        <f t="array" ref="AR28">AR$2*AP28*AO28*$B28*$C28*0.000000001</f>
        <v>0</v>
      </c>
      <c r="AS28" s="3"/>
      <c r="AT28" s="3"/>
      <c r="AU28" s="3"/>
      <c r="AV28">
        <f t="array" ref="AV28">AV$2*AT28*AS28*$B28*$C28*0.000000001</f>
        <v>0</v>
      </c>
    </row>
    <row r="29" spans="1:48">
      <c r="A29" s="3" t="s">
        <v>43</v>
      </c>
      <c r="B29" s="3">
        <v>2592000</v>
      </c>
      <c r="C29" s="3">
        <v>2</v>
      </c>
      <c r="D29">
        <f t="array" ref="D29">SUMPRODUCT(--(MOD(COLUMN(E29:AW29)-COLUMN(A29)+1,4)=0),E29:AW29)</f>
        <v>0</v>
      </c>
      <c r="E29" s="3"/>
      <c r="F29" s="3"/>
      <c r="G29" s="3"/>
      <c r="H29">
        <f t="array" ref="H29">H$2*F29*E29*$B29*$C29*0.000000001</f>
        <v>0</v>
      </c>
      <c r="I29" s="3"/>
      <c r="J29" s="3"/>
      <c r="K29" s="3"/>
      <c r="L29">
        <f t="array" ref="L29">L$2*J29*I29*$B29*$C29*0.000000001</f>
        <v>0</v>
      </c>
      <c r="M29" s="3"/>
      <c r="N29" s="3"/>
      <c r="O29" s="3"/>
      <c r="P29">
        <f t="array" ref="P29">P$2*N29*M29*$B29*$C29*0.000000001</f>
        <v>0</v>
      </c>
      <c r="Q29" s="3"/>
      <c r="R29" s="3"/>
      <c r="S29" s="3"/>
      <c r="T29">
        <f t="array" ref="T29">T$2*R29*Q29*$B29*$C29*0.000000001</f>
        <v>0</v>
      </c>
      <c r="U29" s="3"/>
      <c r="V29" s="3"/>
      <c r="W29" s="3"/>
      <c r="X29">
        <f t="array" ref="X29">X$2*V29*U29*$B29*$C29*0.000000001</f>
        <v>0</v>
      </c>
      <c r="Y29" s="3"/>
      <c r="Z29" s="3"/>
      <c r="AA29" s="3"/>
      <c r="AB29">
        <f t="array" ref="AB29">AB$2*Z29*Y29*$B29*$C29*0.000000001</f>
        <v>0</v>
      </c>
      <c r="AC29" s="3">
        <v>11</v>
      </c>
      <c r="AD29" s="3">
        <v>1435</v>
      </c>
      <c r="AE29" s="3">
        <v>14</v>
      </c>
      <c r="AF29">
        <f t="array" ref="AF29">AF$2*AD29*AC29*$B29*$C29*0.000000001</f>
        <v>0</v>
      </c>
      <c r="AG29" s="3">
        <v>26</v>
      </c>
      <c r="AH29" s="3">
        <v>1343.846153846154</v>
      </c>
      <c r="AI29" s="3">
        <v>14</v>
      </c>
      <c r="AJ29">
        <f t="array" ref="AJ29">AJ$2*AH29*AG29*$B29*$C29*0.000000001</f>
        <v>0</v>
      </c>
      <c r="AK29" s="3">
        <v>1</v>
      </c>
      <c r="AL29" s="3">
        <v>1435</v>
      </c>
      <c r="AM29" s="3">
        <v>14</v>
      </c>
      <c r="AN29">
        <f t="array" ref="AN29">AN$2*AL29*AK29*$B29*$C29*0.000000001</f>
        <v>0</v>
      </c>
      <c r="AO29" s="3"/>
      <c r="AP29" s="3"/>
      <c r="AQ29" s="3"/>
      <c r="AR29">
        <f t="array" ref="AR29">AR$2*AP29*AO29*$B29*$C29*0.000000001</f>
        <v>0</v>
      </c>
      <c r="AS29" s="3"/>
      <c r="AT29" s="3"/>
      <c r="AU29" s="3"/>
      <c r="AV29">
        <f t="array" ref="AV29">AV$2*AT29*AS29*$B29*$C29*0.000000001</f>
        <v>0</v>
      </c>
    </row>
    <row r="30" spans="1:48">
      <c r="A30" s="3" t="s">
        <v>44</v>
      </c>
      <c r="B30" s="3">
        <v>2592000</v>
      </c>
      <c r="C30" s="3">
        <v>2</v>
      </c>
      <c r="D30">
        <f t="array" ref="D30">SUMPRODUCT(--(MOD(COLUMN(E30:AW30)-COLUMN(A30)+1,4)=0),E30:AW30)</f>
        <v>0</v>
      </c>
      <c r="E30" s="3"/>
      <c r="F30" s="3"/>
      <c r="G30" s="3"/>
      <c r="H30">
        <f t="array" ref="H30">H$2*F30*E30*$B30*$C30*0.000000001</f>
        <v>0</v>
      </c>
      <c r="I30" s="3"/>
      <c r="J30" s="3"/>
      <c r="K30" s="3"/>
      <c r="L30">
        <f t="array" ref="L30">L$2*J30*I30*$B30*$C30*0.000000001</f>
        <v>0</v>
      </c>
      <c r="M30" s="3"/>
      <c r="N30" s="3"/>
      <c r="O30" s="3"/>
      <c r="P30">
        <f t="array" ref="P30">P$2*N30*M30*$B30*$C30*0.000000001</f>
        <v>0</v>
      </c>
      <c r="Q30" s="3"/>
      <c r="R30" s="3"/>
      <c r="S30" s="3"/>
      <c r="T30">
        <f t="array" ref="T30">T$2*R30*Q30*$B30*$C30*0.000000001</f>
        <v>0</v>
      </c>
      <c r="U30" s="3"/>
      <c r="V30" s="3"/>
      <c r="W30" s="3"/>
      <c r="X30">
        <f t="array" ref="X30">X$2*V30*U30*$B30*$C30*0.000000001</f>
        <v>0</v>
      </c>
      <c r="Y30" s="3"/>
      <c r="Z30" s="3"/>
      <c r="AA30" s="3"/>
      <c r="AB30">
        <f t="array" ref="AB30">AB$2*Z30*Y30*$B30*$C30*0.000000001</f>
        <v>0</v>
      </c>
      <c r="AC30" s="3"/>
      <c r="AD30" s="3"/>
      <c r="AE30" s="3"/>
      <c r="AF30">
        <f t="array" ref="AF30">AF$2*AD30*AC30*$B30*$C30*0.000000001</f>
        <v>0</v>
      </c>
      <c r="AG30" s="3">
        <v>20</v>
      </c>
      <c r="AH30" s="3">
        <v>382</v>
      </c>
      <c r="AI30" s="3">
        <v>8</v>
      </c>
      <c r="AJ30">
        <f t="array" ref="AJ30">AJ$2*AH30*AG30*$B30*$C30*0.000000001</f>
        <v>0</v>
      </c>
      <c r="AK30" s="3"/>
      <c r="AL30" s="3"/>
      <c r="AM30" s="3"/>
      <c r="AN30">
        <f t="array" ref="AN30">AN$2*AL30*AK30*$B30*$C30*0.000000001</f>
        <v>0</v>
      </c>
      <c r="AO30" s="3"/>
      <c r="AP30" s="3"/>
      <c r="AQ30" s="3"/>
      <c r="AR30">
        <f t="array" ref="AR30">AR$2*AP30*AO30*$B30*$C30*0.000000001</f>
        <v>0</v>
      </c>
      <c r="AS30" s="3">
        <v>8</v>
      </c>
      <c r="AT30" s="3">
        <v>1</v>
      </c>
      <c r="AU30" s="3">
        <v>2</v>
      </c>
      <c r="AV30">
        <f t="array" ref="AV30">AV$2*AT30*AS30*$B30*$C30*0.000000001</f>
        <v>0</v>
      </c>
    </row>
    <row r="31" spans="1:48">
      <c r="A31" s="3" t="s">
        <v>45</v>
      </c>
      <c r="B31" s="3">
        <v>600</v>
      </c>
      <c r="C31" s="3">
        <v>2</v>
      </c>
      <c r="D31">
        <f t="array" ref="D31">SUMPRODUCT(--(MOD(COLUMN(E31:AW31)-COLUMN(A31)+1,4)=0),E31:AW31)</f>
        <v>0</v>
      </c>
      <c r="E31" s="3"/>
      <c r="F31" s="3"/>
      <c r="G31" s="3"/>
      <c r="H31">
        <f t="array" ref="H31">H$2*F31*E31*$B31*$C31*0.000000001</f>
        <v>0</v>
      </c>
      <c r="I31" s="3"/>
      <c r="J31" s="3"/>
      <c r="K31" s="3"/>
      <c r="L31">
        <f t="array" ref="L31">L$2*J31*I31*$B31*$C31*0.000000001</f>
        <v>0</v>
      </c>
      <c r="M31" s="3"/>
      <c r="N31" s="3"/>
      <c r="O31" s="3"/>
      <c r="P31">
        <f t="array" ref="P31">P$2*N31*M31*$B31*$C31*0.000000001</f>
        <v>0</v>
      </c>
      <c r="Q31" s="3"/>
      <c r="R31" s="3"/>
      <c r="S31" s="3"/>
      <c r="T31">
        <f t="array" ref="T31">T$2*R31*Q31*$B31*$C31*0.000000001</f>
        <v>0</v>
      </c>
      <c r="U31" s="3"/>
      <c r="V31" s="3"/>
      <c r="W31" s="3"/>
      <c r="X31">
        <f t="array" ref="X31">X$2*V31*U31*$B31*$C31*0.000000001</f>
        <v>0</v>
      </c>
      <c r="Y31" s="3"/>
      <c r="Z31" s="3"/>
      <c r="AA31" s="3"/>
      <c r="AB31">
        <f t="array" ref="AB31">AB$2*Z31*Y31*$B31*$C31*0.000000001</f>
        <v>0</v>
      </c>
      <c r="AC31" s="3"/>
      <c r="AD31" s="3"/>
      <c r="AE31" s="3"/>
      <c r="AF31">
        <f t="array" ref="AF31">AF$2*AD31*AC31*$B31*$C31*0.000000001</f>
        <v>0</v>
      </c>
      <c r="AG31" s="3">
        <v>2</v>
      </c>
      <c r="AH31" s="3">
        <v>1161</v>
      </c>
      <c r="AI31" s="3">
        <v>7</v>
      </c>
      <c r="AJ31">
        <f t="array" ref="AJ31">AJ$2*AH31*AG31*$B31*$C31*0.000000001</f>
        <v>0</v>
      </c>
      <c r="AK31" s="3"/>
      <c r="AL31" s="3"/>
      <c r="AM31" s="3"/>
      <c r="AN31">
        <f t="array" ref="AN31">AN$2*AL31*AK31*$B31*$C31*0.000000001</f>
        <v>0</v>
      </c>
      <c r="AO31" s="3"/>
      <c r="AP31" s="3"/>
      <c r="AQ31" s="3"/>
      <c r="AR31">
        <f t="array" ref="AR31">AR$2*AP31*AO31*$B31*$C31*0.000000001</f>
        <v>0</v>
      </c>
      <c r="AS31" s="3"/>
      <c r="AT31" s="3"/>
      <c r="AU31" s="3"/>
      <c r="AV31">
        <f t="array" ref="AV31">AV$2*AT31*AS31*$B31*$C31*0.000000001</f>
        <v>0</v>
      </c>
    </row>
    <row r="32" spans="1:48">
      <c r="A32" s="3" t="s">
        <v>46</v>
      </c>
      <c r="B32" s="3">
        <v>518400</v>
      </c>
      <c r="C32" s="3">
        <v>2</v>
      </c>
      <c r="D32">
        <f t="array" ref="D32">SUMPRODUCT(--(MOD(COLUMN(E32:AW32)-COLUMN(A32)+1,4)=0),E32:AW32)</f>
        <v>0</v>
      </c>
      <c r="E32" s="3"/>
      <c r="F32" s="3"/>
      <c r="G32" s="3"/>
      <c r="H32">
        <f t="array" ref="H32">H$2*F32*E32*$B32*$C32*0.000000001</f>
        <v>0</v>
      </c>
      <c r="I32" s="3"/>
      <c r="J32" s="3"/>
      <c r="K32" s="3"/>
      <c r="L32">
        <f t="array" ref="L32">L$2*J32*I32*$B32*$C32*0.000000001</f>
        <v>0</v>
      </c>
      <c r="M32" s="3"/>
      <c r="N32" s="3"/>
      <c r="O32" s="3"/>
      <c r="P32">
        <f t="array" ref="P32">P$2*N32*M32*$B32*$C32*0.000000001</f>
        <v>0</v>
      </c>
      <c r="Q32" s="3"/>
      <c r="R32" s="3"/>
      <c r="S32" s="3"/>
      <c r="T32">
        <f t="array" ref="T32">T$2*R32*Q32*$B32*$C32*0.000000001</f>
        <v>0</v>
      </c>
      <c r="U32" s="3"/>
      <c r="V32" s="3"/>
      <c r="W32" s="3"/>
      <c r="X32">
        <f t="array" ref="X32">X$2*V32*U32*$B32*$C32*0.000000001</f>
        <v>0</v>
      </c>
      <c r="Y32" s="3"/>
      <c r="Z32" s="3"/>
      <c r="AA32" s="3"/>
      <c r="AB32">
        <f t="array" ref="AB32">AB$2*Z32*Y32*$B32*$C32*0.000000001</f>
        <v>0</v>
      </c>
      <c r="AC32" s="3">
        <v>7</v>
      </c>
      <c r="AD32" s="3">
        <v>1435</v>
      </c>
      <c r="AE32" s="3">
        <v>14</v>
      </c>
      <c r="AF32">
        <f t="array" ref="AF32">AF$2*AD32*AC32*$B32*$C32*0.000000001</f>
        <v>0</v>
      </c>
      <c r="AG32" s="3"/>
      <c r="AH32" s="3"/>
      <c r="AI32" s="3"/>
      <c r="AJ32">
        <f t="array" ref="AJ32">AJ$2*AH32*AG32*$B32*$C32*0.000000001</f>
        <v>0</v>
      </c>
      <c r="AK32" s="3"/>
      <c r="AL32" s="3"/>
      <c r="AM32" s="3"/>
      <c r="AN32">
        <f t="array" ref="AN32">AN$2*AL32*AK32*$B32*$C32*0.000000001</f>
        <v>0</v>
      </c>
      <c r="AO32" s="3"/>
      <c r="AP32" s="3"/>
      <c r="AQ32" s="3"/>
      <c r="AR32">
        <f t="array" ref="AR32">AR$2*AP32*AO32*$B32*$C32*0.000000001</f>
        <v>0</v>
      </c>
      <c r="AS32" s="3"/>
      <c r="AT32" s="3"/>
      <c r="AU32" s="3"/>
      <c r="AV32">
        <f t="array" ref="AV32">AV$2*AT32*AS32*$B32*$C32*0.000000001</f>
        <v>0</v>
      </c>
    </row>
    <row r="33" spans="1:48">
      <c r="A33" s="3" t="s">
        <v>47</v>
      </c>
      <c r="B33" s="3">
        <v>324000</v>
      </c>
      <c r="C33" s="3">
        <v>2</v>
      </c>
      <c r="D33">
        <f t="array" ref="D33">SUMPRODUCT(--(MOD(COLUMN(E33:AW33)-COLUMN(A33)+1,4)=0),E33:AW33)</f>
        <v>0</v>
      </c>
      <c r="E33" s="3"/>
      <c r="F33" s="3"/>
      <c r="G33" s="3"/>
      <c r="H33">
        <f t="array" ref="H33">H$2*F33*E33*$B33*$C33*0.000000001</f>
        <v>0</v>
      </c>
      <c r="I33" s="3"/>
      <c r="J33" s="3"/>
      <c r="K33" s="3"/>
      <c r="L33">
        <f t="array" ref="L33">L$2*J33*I33*$B33*$C33*0.000000001</f>
        <v>0</v>
      </c>
      <c r="M33" s="3"/>
      <c r="N33" s="3"/>
      <c r="O33" s="3"/>
      <c r="P33">
        <f t="array" ref="P33">P$2*N33*M33*$B33*$C33*0.000000001</f>
        <v>0</v>
      </c>
      <c r="Q33" s="3"/>
      <c r="R33" s="3"/>
      <c r="S33" s="3"/>
      <c r="T33">
        <f t="array" ref="T33">T$2*R33*Q33*$B33*$C33*0.000000001</f>
        <v>0</v>
      </c>
      <c r="U33" s="3"/>
      <c r="V33" s="3"/>
      <c r="W33" s="3"/>
      <c r="X33">
        <f t="array" ref="X33">X$2*V33*U33*$B33*$C33*0.000000001</f>
        <v>0</v>
      </c>
      <c r="Y33" s="3"/>
      <c r="Z33" s="3"/>
      <c r="AA33" s="3"/>
      <c r="AB33">
        <f t="array" ref="AB33">AB$2*Z33*Y33*$B33*$C33*0.000000001</f>
        <v>0</v>
      </c>
      <c r="AC33" s="3"/>
      <c r="AD33" s="3"/>
      <c r="AE33" s="3"/>
      <c r="AF33">
        <f t="array" ref="AF33">AF$2*AD33*AC33*$B33*$C33*0.000000001</f>
        <v>0</v>
      </c>
      <c r="AG33" s="3">
        <v>2</v>
      </c>
      <c r="AH33" s="3">
        <v>1435</v>
      </c>
      <c r="AI33" s="3">
        <v>14</v>
      </c>
      <c r="AJ33">
        <f t="array" ref="AJ33">AJ$2*AH33*AG33*$B33*$C33*0.000000001</f>
        <v>0</v>
      </c>
      <c r="AK33" s="3"/>
      <c r="AL33" s="3"/>
      <c r="AM33" s="3"/>
      <c r="AN33">
        <f t="array" ref="AN33">AN$2*AL33*AK33*$B33*$C33*0.000000001</f>
        <v>0</v>
      </c>
      <c r="AO33" s="3"/>
      <c r="AP33" s="3"/>
      <c r="AQ33" s="3"/>
      <c r="AR33">
        <f t="array" ref="AR33">AR$2*AP33*AO33*$B33*$C33*0.000000001</f>
        <v>0</v>
      </c>
      <c r="AS33" s="3"/>
      <c r="AT33" s="3"/>
      <c r="AU33" s="3"/>
      <c r="AV33">
        <f t="array" ref="AV33">AV$2*AT33*AS33*$B33*$C33*0.000000001</f>
        <v>0</v>
      </c>
    </row>
    <row r="34" spans="1:48">
      <c r="A34" s="3" t="s">
        <v>48</v>
      </c>
      <c r="B34" s="3"/>
      <c r="C34" s="3"/>
      <c r="D34">
        <f t="array" ref="D34">SUM(D3:D33)*0.001</f>
        <v>0</v>
      </c>
      <c r="E34" s="3"/>
      <c r="F34" s="3" t="s">
        <v>1</v>
      </c>
      <c r="G34" s="3"/>
      <c r="H34">
        <f t="array" ref="H34">SUM(H3:H33)*0.001</f>
        <v>0</v>
      </c>
      <c r="I34" s="3"/>
      <c r="J34" s="3" t="s">
        <v>2</v>
      </c>
      <c r="K34" s="3"/>
      <c r="L34">
        <f t="array" ref="L34">SUM(L3:L33)*0.001</f>
        <v>0</v>
      </c>
      <c r="M34" s="3"/>
      <c r="N34" s="3" t="s">
        <v>3</v>
      </c>
      <c r="O34" s="3"/>
      <c r="P34">
        <f t="array" ref="P34">SUM(P3:P33)*0.001</f>
        <v>0</v>
      </c>
      <c r="Q34" s="3"/>
      <c r="R34" s="3" t="s">
        <v>4</v>
      </c>
      <c r="S34" s="3"/>
      <c r="T34">
        <f t="array" ref="T34">SUM(T3:T33)*0.001</f>
        <v>0</v>
      </c>
      <c r="U34" s="3"/>
      <c r="V34" s="3" t="s">
        <v>5</v>
      </c>
      <c r="W34" s="3"/>
      <c r="X34">
        <f t="array" ref="X34">SUM(X3:X33)*0.001</f>
        <v>0</v>
      </c>
      <c r="Y34" s="3"/>
      <c r="Z34" s="3" t="s">
        <v>6</v>
      </c>
      <c r="AA34" s="3"/>
      <c r="AB34">
        <f t="array" ref="AB34">SUM(AB3:AB33)*0.001</f>
        <v>0</v>
      </c>
      <c r="AC34" s="3"/>
      <c r="AD34" s="3" t="s">
        <v>7</v>
      </c>
      <c r="AE34" s="3"/>
      <c r="AF34">
        <f t="array" ref="AF34">SUM(AF3:AF33)*0.001</f>
        <v>0</v>
      </c>
      <c r="AG34" s="3"/>
      <c r="AH34" s="3" t="s">
        <v>8</v>
      </c>
      <c r="AI34" s="3"/>
      <c r="AJ34">
        <f t="array" ref="AJ34">SUM(AJ3:AJ33)*0.001</f>
        <v>0</v>
      </c>
      <c r="AK34" s="3"/>
      <c r="AL34" s="3" t="s">
        <v>9</v>
      </c>
      <c r="AM34" s="3"/>
      <c r="AN34">
        <f t="array" ref="AN34">SUM(AN3:AN33)*0.001</f>
        <v>0</v>
      </c>
      <c r="AO34" s="3"/>
      <c r="AP34" s="3" t="s">
        <v>10</v>
      </c>
      <c r="AQ34" s="3"/>
      <c r="AR34">
        <f t="array" ref="AR34">SUM(AR3:AR33)*0.001</f>
        <v>0</v>
      </c>
      <c r="AS34" s="3"/>
      <c r="AT34" s="3" t="s">
        <v>11</v>
      </c>
      <c r="AU34" s="3"/>
      <c r="AV34">
        <f t="array" ref="AV34">SUM(AV3:AV33)*0.001</f>
        <v>0</v>
      </c>
    </row>
    <row r="36" spans="1:48">
      <c r="A36" t="s">
        <v>49</v>
      </c>
      <c r="B36" t="s">
        <v>50</v>
      </c>
    </row>
    <row r="37" spans="1:48">
      <c r="A37" t="s">
        <v>51</v>
      </c>
      <c r="B37" t="s">
        <v>52</v>
      </c>
    </row>
    <row r="38" spans="1:48">
      <c r="A38" t="s">
        <v>53</v>
      </c>
      <c r="B38" t="s">
        <v>54</v>
      </c>
    </row>
    <row r="39" spans="1:48">
      <c r="A39" t="s">
        <v>55</v>
      </c>
      <c r="B39" t="s">
        <v>56</v>
      </c>
    </row>
    <row r="40" spans="1:48">
      <c r="A40" t="s">
        <v>57</v>
      </c>
      <c r="B40" t="s">
        <v>58</v>
      </c>
    </row>
    <row r="41" spans="1:48">
      <c r="A41" t="s">
        <v>59</v>
      </c>
      <c r="B41" t="s">
        <v>60</v>
      </c>
    </row>
    <row r="42" spans="1:48">
      <c r="A42" t="s">
        <v>61</v>
      </c>
      <c r="B42" t="s">
        <v>62</v>
      </c>
    </row>
    <row r="43" spans="1:48">
      <c r="A43" t="s">
        <v>63</v>
      </c>
      <c r="B43" t="s">
        <v>64</v>
      </c>
    </row>
  </sheetData>
  <mergeCells count="19">
    <mergeCell ref="E1:H1"/>
    <mergeCell ref="I1:L1"/>
    <mergeCell ref="M1:P1"/>
    <mergeCell ref="Q1:T1"/>
    <mergeCell ref="U1:X1"/>
    <mergeCell ref="Y1:AB1"/>
    <mergeCell ref="AC1:AF1"/>
    <mergeCell ref="AG1:AJ1"/>
    <mergeCell ref="AK1:AN1"/>
    <mergeCell ref="AO1:AR1"/>
    <mergeCell ref="AS1:AV1"/>
    <mergeCell ref="B36:H36"/>
    <mergeCell ref="B37:H37"/>
    <mergeCell ref="B38:H38"/>
    <mergeCell ref="B39:H39"/>
    <mergeCell ref="B40:H40"/>
    <mergeCell ref="B41:H41"/>
    <mergeCell ref="B42:H42"/>
    <mergeCell ref="B43:H43"/>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Volume</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2018-05-04T04:50:45Z</dcterms:created>
  <dcterms:modified xsi:type="dcterms:W3CDTF">2018-05-04T04:50:45Z</dcterms:modified>
</cp:coreProperties>
</file>