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omments1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Volume" sheetId="1" r:id="rId1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E3" authorId="0">
      <text>
        <r>
          <rPr>
            <sz val="8"/>
            <color indexed="81"/>
            <rFont val="Tahoma"/>
            <family val="2"/>
          </rPr>
          <t>pr psl tas tauu tauupbl tauv tauvpbl uas vas</t>
        </r>
      </text>
    </comment>
    <comment ref="G3" authorId="0">
      <text>
        <r>
          <rPr>
            <sz val="8"/>
            <color indexed="81"/>
            <rFont val="Tahoma"/>
            <family val="2"/>
          </rPr>
          <t>volc-cluster-mill piClim-NOx piClim-NH3 ssp245 piClim-N2O ssp434 hist-piAer histSST-piAer histSST-piN2O spinup-1950 volc-pinatubo-slab piClim-BC histSST-1950HC highresSST-p4K highresSST-present 1pctCO2 ssp119 piClim-SO2 volc-pinatubo-surf ssp370SST-lowBC hist-piNTCF piClim-2xDMS piClim-2xNOx piClim-HC piClim-VOC historical-ext volc-long-hlN ssp460 highresSST-4xCO2 hist-1950HC ssp370SST volc-long-hlS hist-1950 ssp370 ssp370SST-ssp126Lu piClim-CH4 piClim-NTCF abrupt-4xCO2 highresSST-LAI ssp370SST-lowCH4 ssp534-over ssp370SST-lowNTCF piClim-2xdust piClim-2xss highresSST-smoothed control-1950 ssp370-lowNTCF ssp126 volc-cluster-21C ssp585 piControl dcppC-forecast-addPinatubo piClim-O3 histSST-piNTCF highresSST-future histSST-piCH4 ssp370SST-lowO3 volc-pinatubo-strat highres-future ssp370SST-lowAer histSST-piO3 piClim-2xVOC control-slab piClim-OC historical histSST piClim-2xfire volc-long-eq volc-pinatubo-full amip volc-cluster-ctrl</t>
        </r>
      </text>
    </comment>
    <comment ref="I3" authorId="0">
      <text>
        <r>
          <rPr>
            <sz val="8"/>
            <color indexed="81"/>
            <rFont val="Tahoma"/>
            <family val="2"/>
          </rPr>
          <t>pr ps psl tas uas vas</t>
        </r>
      </text>
    </comment>
    <comment ref="K3" authorId="0">
      <text>
        <r>
          <rPr>
            <sz val="8"/>
            <color indexed="81"/>
            <rFont val="Tahoma"/>
            <family val="2"/>
          </rPr>
          <t>volc-cluster-mill piClim-NOx piClim-NH3 piClim-VOC piClim-N2O ssp434 hist-piAer histSST-piAer piClim-OC histSST-piN2O spinup-1950 volc-pinatubo-slab piClim-BC highresSST-p4K highresSST-present 1pctCO2 ssp119 highresSST-smoothed volc-pinatubo-surf ssp370SST-lowBC hist-piNTCF piClim-2xDMS ssp585 piClim-HC ssp245 historical-ext piControl volc-long-hlN ssp460 highresSST-4xCO2 ssp370SST volc-long-hlS piClim-NTCF hist-1950 ssp370 highresSST-LAI piClim-CH4 piClim-2xss abrupt-4xCO2 ssp370SST-ssp126Lu ssp370SST-lowCH4 ssp534-over ssp370SST-lowNTCF piClim-2xdust piClim-2xfire histSST-1950HC control-1950 ssp370-lowNTCF ssp126 volc-cluster-21C piClim-2xNOx piClim-SO2 dcppC-forecast-addPinatubo piClim-O3 histSST-piNTCF highresSST-future histSST-piCH4 volc-pinatubo-strat highres-future ssp370SST-lowAer histSST-piO3 piClim-2xVOC control-slab historical ssp370SST-lowO3 histSST hist-1950HC volc-long-eq volc-pinatubo-full amip volc-cluster-ctrl</t>
        </r>
      </text>
    </comment>
    <comment ref="E4" authorId="0">
      <text>
        <r>
          <rPr>
            <sz val="8"/>
            <color indexed="81"/>
            <rFont val="Tahoma"/>
            <family val="2"/>
          </rPr>
          <t>zg</t>
        </r>
      </text>
    </comment>
    <comment ref="G4" authorId="0">
      <text>
        <r>
          <rPr>
            <sz val="8"/>
            <color indexed="81"/>
            <rFont val="Tahoma"/>
            <family val="2"/>
          </rPr>
          <t>volc-cluster-mill piClim-NOx piClim-NH3 piClim-HC piClim-N2O ssp434 hist-piAer histSST-piAer histSST-piN2O piClim-VOC spinup-1950 volc-long-eq piClim-BC ssp126 highresSST-p4K highresSST-present 1pctCO2 ssp119 highresSST-smoothed volc-pinatubo-surf ssp370SST-lowBC hist-piNTCF piClim-2xDMS piClim-2xNOx volc-pinatubo-strat historical-ext volc-long-hlN ssp460 highresSST-4xCO2 hist-1950HC ssp370SST volc-long-hlS piClim-NTCF hist-1950 ssp370 highresSST-LAI piClim-CH4 historical abrupt-4xCO2 ssp370SST-ssp126Lu ssp370SST-lowCH4 ssp534-over ssp370SST-lowNTCF piClim-2xdust piClim-2xfire piClim-SO2 control-1950 ssp370-lowNTCF ssp245 volc-cluster-21C ssp585 piControl dcppC-forecast-addPinatubo piClim-O3 histSST-piNTCF highresSST-future histSST-piCH4 histSST-1950HC highres-future ssp370SST-lowAer histSST-piO3 piClim-2xVOC control-slab piClim-OC ssp370SST-lowO3 histSST piClim-2xss volc-pinatubo-slab volc-pinatubo-full amip volc-cluster-ctrl</t>
        </r>
      </text>
    </comment>
    <comment ref="E5" authorId="0">
      <text>
        <r>
          <rPr>
            <sz val="8"/>
            <color indexed="81"/>
            <rFont val="Tahoma"/>
            <family val="2"/>
          </rPr>
          <t>epfy epfz psitem ua utendepfd utendnogw utendogw utendvtem utendwtem vtem wtem</t>
        </r>
      </text>
    </comment>
    <comment ref="G5" authorId="0">
      <text>
        <r>
          <rPr>
            <sz val="8"/>
            <color indexed="81"/>
            <rFont val="Tahoma"/>
            <family val="2"/>
          </rPr>
          <t>volc-cluster-mill piClim-NOx piClim-NH3 piClim-VOC piClim-N2O ssp434 hist-piAer histSST-piAer piClim-OC histSST-piN2O spinup-1950 volc-pinatubo-slab piClim-BC highresSST-p4K highresSST-present 1pctCO2 ssp119 highresSST-smoothed volc-pinatubo-surf ssp370SST-lowBC hist-piNTCF piClim-2xDMS piClim-2xNOx piClim-HC ssp245 historical-ext volc-long-hlN ssp460 highresSST-4xCO2 hist-1950HC ssp370SST volc-long-hlS piClim-NTCF hist-1950 ssp370 highresSST-LAI piClim-CH4 historical abrupt-4xCO2 ssp370SST-ssp126Lu ssp370SST-lowCH4 ssp534-over ssp370SST-lowNTCF piClim-2xdust piClim-2xfire histSST-1950HC control-1950 ssp370-lowNTCF ssp126 volc-cluster-21C ssp585 piControl dcppC-forecast-addPinatubo piClim-O3 histSST-piNTCF highresSST-future histSST-piCH4 volc-pinatubo-strat highres-future ssp370SST-lowAer histSST-piO3 piClim-2xVOC control-slab piClim-SO2 ssp370SST-lowO3 histSST piClim-2xss volc-long-eq volc-pinatubo-full amip volc-cluster-ctrl</t>
        </r>
      </text>
    </comment>
    <comment ref="I5" authorId="0">
      <text>
        <r>
          <rPr>
            <sz val="8"/>
            <color indexed="81"/>
            <rFont val="Tahoma"/>
            <family val="2"/>
          </rPr>
          <t>epfy epfz meanage ta tntc tntmp tntnogw tntogw tntrl tntrlcs tntrs tntrscs tntscp utendepfd vtem wtem</t>
        </r>
      </text>
    </comment>
    <comment ref="K5" authorId="0">
      <text>
        <r>
          <rPr>
            <sz val="8"/>
            <color indexed="81"/>
            <rFont val="Tahoma"/>
            <family val="2"/>
          </rPr>
          <t>volc-cluster-mill piClim-NOx piClim-NH3 piClim-HC piClim-N2O ssp434 hist-piAer histSST-piAer piClim-OC histSST-piN2O piClim-VOC spinup-1950 volc-pinatubo-slab piClim-BC highresSST-p4K highresSST-present 1pctCO2 ssp119 highresSST-smoothed volc-pinatubo-surf ssp370SST-lowBC hist-piNTCF piClim-2xDMS ssp585 ssp245 historical-ext volc-long-hlN ssp460 highresSST-4xCO2 hist-1950HC ssp370SST volc-long-hlS hist-1950 ssp370 highresSST-LAI piClim-CH4 piClim-NTCF abrupt-4xCO2 ssp370SST-ssp126Lu ssp370SST-lowCH4 ssp534-over ssp370SST-lowNTCF piClim-2xdust piClim-2xfire histSST-1950HC control-1950 ssp370-lowNTCF ssp126 volc-cluster-21C piClim-2xNOx piControl dcppC-forecast-addPinatubo piClim-O3 histSST-piNTCF highresSST-future histSST-piCH4 ssp370SST-lowO3 volc-pinatubo-strat highres-future ssp370SST-lowAer histSST-piO3 piClim-2xVOC control-slab piClim-SO2 historical histSST piClim-2xss volc-long-eq volc-pinatubo-full amip volc-cluster-ctrl</t>
        </r>
      </text>
    </comment>
    <comment ref="E6" authorId="0">
      <text>
        <r>
          <rPr>
            <sz val="8"/>
            <color indexed="81"/>
            <rFont val="Tahoma"/>
            <family val="2"/>
          </rPr>
          <t>hus ta ua va wap zg</t>
        </r>
      </text>
    </comment>
    <comment ref="G6" authorId="0">
      <text>
        <r>
          <rPr>
            <sz val="8"/>
            <color indexed="81"/>
            <rFont val="Tahoma"/>
            <family val="2"/>
          </rPr>
          <t>volc-cluster-mill piClim-NOx piClim-NH3 piClim-VOC piClim-N2O ssp434 hist-piAer histSST-piAer histSST-piN2O spinup-1950 volc-long-eq piClim-BC highresSST-p4K highresSST-present 1pctCO2 ssp119 highresSST-smoothed volc-pinatubo-surf ssp370SST-lowBC hist-piNTCF piClim-2xDMS piClim-2xNOx piClim-HC ssp245 historical-ext volc-long-hlN ssp460 highresSST-4xCO2 hist-1950HC ssp370SST volc-long-hlS piClim-NTCF hist-1950 ssp370 highresSST-LAI piClim-CH4 ssp370SST-lowO3 abrupt-4xCO2 ssp370SST-ssp126Lu volc-pinatubo-strat ssp370SST-lowCH4 ssp534-over ssp370SST-lowNTCF piClim-2xdust piClim-2xss piClim-SO2 control-1950 ssp370-lowNTCF ssp126 volc-cluster-21C ssp585 piControl dcppC-forecast-addPinatubo piClim-O3 histSST-piNTCF highresSST-future histSST-piCH4 histSST-1950HC highres-future ssp370SST-lowAer histSST-piO3 piClim-2xVOC control-slab piClim-OC historical histSST piClim-2xfire volc-pinatubo-slab volc-pinatubo-full amip volc-cluster-ctrl</t>
        </r>
      </text>
    </comment>
    <comment ref="I6" authorId="0">
      <text>
        <r>
          <rPr>
            <sz val="8"/>
            <color indexed="81"/>
            <rFont val="Tahoma"/>
            <family val="2"/>
          </rPr>
          <t>hus ta ua utendnogw utendogw va vtendnogw vtendogw wap zg</t>
        </r>
      </text>
    </comment>
    <comment ref="K6" authorId="0">
      <text>
        <r>
          <rPr>
            <sz val="8"/>
            <color indexed="81"/>
            <rFont val="Tahoma"/>
            <family val="2"/>
          </rPr>
          <t>volc-cluster-mill piClim-NOx piClim-NH3 piClim-HC piClim-N2O ssp434 hist-piAer histSST-piAer piClim-OC histSST-piN2O piClim-VOC spinup-1950 volc-pinatubo-slab piClim-BC highresSST-p4K highresSST-present 1pctCO2 ssp119 highresSST-smoothed volc-pinatubo-surf ssp370SST-lowBC hist-piNTCF piClim-2xDMS piClim-2xNOx ssp245 historical-ext volc-long-hlN ssp460 highresSST-4xCO2 hist-1950HC ssp370SST volc-long-hlS hist-1950 ssp370 ssp370SST-ssp126Lu piClim-CH4 piClim-NTCF abrupt-4xCO2 highresSST-LAI ssp370SST-lowCH4 ssp534-over ssp370SST-lowNTCF piClim-2xdust piClim-2xfire histSST-1950HC control-1950 ssp370-lowNTCF ssp126 volc-cluster-21C ssp585 piControl dcppC-forecast-addPinatubo piClim-O3 histSST-piNTCF highresSST-future histSST-piCH4 ssp370SST-lowO3 volc-pinatubo-strat highres-future ssp370SST-lowAer histSST-piO3 piClim-2xVOC control-slab piClim-SO2 historical histSST piClim-2xss volc-long-eq volc-pinatubo-full amip volc-cluster-ctrl</t>
        </r>
      </text>
    </comment>
    <comment ref="I7" authorId="0">
      <text>
        <r>
          <rPr>
            <sz val="8"/>
            <color indexed="81"/>
            <rFont val="Tahoma"/>
            <family val="2"/>
          </rPr>
          <t>ua</t>
        </r>
      </text>
    </comment>
    <comment ref="K7" authorId="0">
      <text>
        <r>
          <rPr>
            <sz val="8"/>
            <color indexed="81"/>
            <rFont val="Tahoma"/>
            <family val="2"/>
          </rPr>
          <t>volc-cluster-mill piClim-NOx piClim-NH3 piClim-HC piClim-N2O ssp434 hist-piAer histSST-piAer histSST-piN2O piClim-VOC spinup-1950 volc-long-eq piClim-BC ssp126 highresSST-p4K highresSST-present 1pctCO2 ssp119 highresSST-smoothed volc-pinatubo-surf ssp370SST-lowBC hist-piNTCF piClim-2xDMS piClim-2xNOx volc-pinatubo-strat historical-ext volc-long-hlN ssp460 highresSST-4xCO2 hist-1950HC ssp370SST volc-long-hlS piClim-NTCF hist-1950 ssp370 ssp370SST-ssp126Lu piClim-CH4 ssp370SST-lowO3 abrupt-4xCO2 highresSST-LAI ssp370SST-lowCH4 ssp534-over ssp370SST-lowNTCF piClim-2xdust piClim-2xss piClim-SO2 control-1950 ssp370-lowNTCF ssp245 volc-cluster-21C ssp585 piControl dcppC-forecast-addPinatubo piClim-O3 histSST-piNTCF highresSST-future histSST-piCH4 histSST-1950HC highres-future ssp370SST-lowAer histSST-piO3 piClim-2xVOC control-slab piClim-OC historical histSST piClim-2xfire volc-pinatubo-slab volc-pinatubo-full amip volc-cluster-ctrl</t>
        </r>
      </text>
    </comment>
  </commentList>
</comments>
</file>

<file path=xl/sharedStrings.xml><?xml version="1.0" encoding="utf-8"?>
<sst xmlns="http://schemas.openxmlformats.org/spreadsheetml/2006/main" count="38" uniqueCount="27">
  <si>
    <t>Merged Range</t>
  </si>
  <si>
    <t>day</t>
  </si>
  <si>
    <t>mon</t>
  </si>
  <si>
    <t>365</t>
  </si>
  <si>
    <t>12</t>
  </si>
  <si>
    <t xml:space="preserve">                     Global field (single level){1deg}</t>
  </si>
  <si>
    <t xml:space="preserve">  Atmospheric Zonal Mean (on 19 pressure levels){1deg}</t>
  </si>
  <si>
    <t xml:space="preserve">  Atmospheric Zonal Mean (on 39 pressure levels){1deg}</t>
  </si>
  <si>
    <t xml:space="preserve">               Global field (19 pressure levels){1deg}</t>
  </si>
  <si>
    <t xml:space="preserve">         Global field on model atmosphere levels{1deg}</t>
  </si>
  <si>
    <t>TOTAL VOLUME (Tb)</t>
  </si>
  <si>
    <t>Column A</t>
  </si>
  <si>
    <t>Variable shape: each row aggregates a number of variables which all have the the same dimensions.</t>
  </si>
  <si>
    <t>Column B</t>
  </si>
  <si>
    <t>Number of floating point values per time value. For smaller fields this may be a rough approximation. For larger fields it is based on the nominal model resolution</t>
  </si>
  <si>
    <t>Column C</t>
  </si>
  <si>
    <t>Number of bytes per float: a value of two assumes 4 bytes in precision and 50% compression</t>
  </si>
  <si>
    <t>Column D</t>
  </si>
  <si>
    <t>Total volume for this shape, summing all frequencies</t>
  </si>
  <si>
    <t>Column E</t>
  </si>
  <si>
    <t>Number of variables with this shape and frequency</t>
  </si>
  <si>
    <t>Column F</t>
  </si>
  <si>
    <t>Average number of years per variable (all experiments)</t>
  </si>
  <si>
    <t>Column G</t>
  </si>
  <si>
    <t>Number of experiments for which this shape/frequency is requested</t>
  </si>
  <si>
    <t>Column H</t>
  </si>
  <si>
    <t>Volume associated with this group of variables (Gb)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</si>
</sst>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b/>
      <sz val="14"/>
      <color rgb="FF0000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AAAC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wrapText="1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7"/>
  <sheetViews>
    <sheetView tabSelected="1" workbookViewId="0"/>
  </sheetViews>
  <sheetFormatPr defaultRowHeight="15"/>
  <cols>
    <col min="1" max="1" width="60.7109375" customWidth="1"/>
    <col min="2" max="2" width="15.7109375" customWidth="1"/>
    <col min="3" max="3" width="4.7109375" customWidth="1"/>
    <col min="4" max="4" width="15.7109375" customWidth="1"/>
    <col min="5" max="5" width="4.7109375" customWidth="1"/>
    <col min="6" max="6" width="8.7109375" customWidth="1"/>
    <col min="7" max="7" width="4.7109375" customWidth="1"/>
    <col min="8" max="8" width="12.7109375" customWidth="1"/>
    <col min="9" max="9" width="4.7109375" customWidth="1"/>
    <col min="10" max="10" width="8.7109375" customWidth="1"/>
    <col min="11" max="11" width="4.7109375" customWidth="1"/>
    <col min="12" max="12" width="12.7109375" customWidth="1"/>
  </cols>
  <sheetData>
    <row r="1" spans="1:12">
      <c r="A1" s="2"/>
      <c r="B1" s="2"/>
      <c r="C1" s="2"/>
      <c r="D1" s="2"/>
      <c r="E1" s="2" t="s">
        <v>1</v>
      </c>
      <c r="F1" s="2"/>
      <c r="G1" s="2"/>
      <c r="H1" s="2"/>
      <c r="I1" s="2" t="s">
        <v>2</v>
      </c>
      <c r="J1" s="2"/>
      <c r="K1" s="2"/>
      <c r="L1" s="2"/>
    </row>
    <row r="2" spans="1:12">
      <c r="A2" s="3"/>
      <c r="B2" s="3"/>
      <c r="C2" s="3"/>
      <c r="D2" s="3"/>
      <c r="E2" s="3"/>
      <c r="F2" s="3"/>
      <c r="G2" s="3"/>
      <c r="H2" s="3" t="s">
        <v>3</v>
      </c>
      <c r="I2" s="3"/>
      <c r="J2" s="3"/>
      <c r="K2" s="3"/>
      <c r="L2" s="3" t="s">
        <v>4</v>
      </c>
    </row>
    <row r="3" spans="1:12">
      <c r="A3" s="3" t="s">
        <v>5</v>
      </c>
      <c r="B3" s="3">
        <v>64800</v>
      </c>
      <c r="C3" s="3">
        <v>2</v>
      </c>
      <c r="D3">
        <f t="array" ref="D3">SUMPRODUCT(--(MOD(COLUMN(E3:M3)-COLUMN(A3)+1,4)=0),E3:M3)</f>
        <v>0</v>
      </c>
      <c r="E3" s="3">
        <v>9</v>
      </c>
      <c r="F3" s="3">
        <v>3822</v>
      </c>
      <c r="G3" s="3">
        <v>71</v>
      </c>
      <c r="H3">
        <f t="array" ref="H3">H$2*F3*E3*$B3*$C3*0.000000001</f>
        <v>0</v>
      </c>
      <c r="I3" s="3">
        <v>6</v>
      </c>
      <c r="J3" s="3">
        <v>3822</v>
      </c>
      <c r="K3" s="3">
        <v>71</v>
      </c>
      <c r="L3">
        <f t="array" ref="L3">L$2*J3*I3*$B3*$C3*0.000000001</f>
        <v>0</v>
      </c>
    </row>
    <row r="4" spans="1:12">
      <c r="A4" s="3" t="s">
        <v>6</v>
      </c>
      <c r="B4" s="3">
        <v>190</v>
      </c>
      <c r="C4" s="3">
        <v>2</v>
      </c>
      <c r="D4">
        <f t="array" ref="D4">SUMPRODUCT(--(MOD(COLUMN(E4:M4)-COLUMN(A4)+1,4)=0),E4:M4)</f>
        <v>0</v>
      </c>
      <c r="E4" s="3">
        <v>1</v>
      </c>
      <c r="F4" s="3">
        <v>7962</v>
      </c>
      <c r="G4" s="3">
        <v>71</v>
      </c>
      <c r="H4">
        <f t="array" ref="H4">H$2*F4*E4*$B4*$C4*0.000000001</f>
        <v>0</v>
      </c>
      <c r="I4" s="3"/>
      <c r="J4" s="3"/>
      <c r="K4" s="3"/>
      <c r="L4">
        <f t="array" ref="L4">L$2*J4*I4*$B4*$C4*0.000000001</f>
        <v>0</v>
      </c>
    </row>
    <row r="5" spans="1:12">
      <c r="A5" s="3" t="s">
        <v>7</v>
      </c>
      <c r="B5" s="3">
        <v>360</v>
      </c>
      <c r="C5" s="3">
        <v>2</v>
      </c>
      <c r="D5">
        <f t="array" ref="D5">SUMPRODUCT(--(MOD(COLUMN(E5:M5)-COLUMN(A5)+1,4)=0),E5:M5)</f>
        <v>0</v>
      </c>
      <c r="E5" s="3">
        <v>11</v>
      </c>
      <c r="F5" s="3">
        <v>3822</v>
      </c>
      <c r="G5" s="3">
        <v>71</v>
      </c>
      <c r="H5">
        <f t="array" ref="H5">H$2*F5*E5*$B5*$C5*0.000000001</f>
        <v>0</v>
      </c>
      <c r="I5" s="3">
        <v>16</v>
      </c>
      <c r="J5" s="3">
        <v>3822</v>
      </c>
      <c r="K5" s="3">
        <v>71</v>
      </c>
      <c r="L5">
        <f t="array" ref="L5">L$2*J5*I5*$B5*$C5*0.000000001</f>
        <v>0</v>
      </c>
    </row>
    <row r="6" spans="1:12">
      <c r="A6" s="3" t="s">
        <v>8</v>
      </c>
      <c r="B6" s="3">
        <v>1231200</v>
      </c>
      <c r="C6" s="3">
        <v>2</v>
      </c>
      <c r="D6">
        <f t="array" ref="D6">SUMPRODUCT(--(MOD(COLUMN(E6:M6)-COLUMN(A6)+1,4)=0),E6:M6)</f>
        <v>0</v>
      </c>
      <c r="E6" s="3">
        <v>6</v>
      </c>
      <c r="F6" s="3">
        <v>3822</v>
      </c>
      <c r="G6" s="3">
        <v>71</v>
      </c>
      <c r="H6">
        <f t="array" ref="H6">H$2*F6*E6*$B6*$C6*0.000000001</f>
        <v>0</v>
      </c>
      <c r="I6" s="3">
        <v>10</v>
      </c>
      <c r="J6" s="3">
        <v>3822</v>
      </c>
      <c r="K6" s="3">
        <v>71</v>
      </c>
      <c r="L6">
        <f t="array" ref="L6">L$2*J6*I6*$B6*$C6*0.000000001</f>
        <v>0</v>
      </c>
    </row>
    <row r="7" spans="1:12">
      <c r="A7" s="3" t="s">
        <v>9</v>
      </c>
      <c r="B7" s="3">
        <v>2592000</v>
      </c>
      <c r="C7" s="3">
        <v>2</v>
      </c>
      <c r="D7">
        <f t="array" ref="D7">SUMPRODUCT(--(MOD(COLUMN(E7:M7)-COLUMN(A7)+1,4)=0),E7:M7)</f>
        <v>0</v>
      </c>
      <c r="E7" s="3"/>
      <c r="F7" s="3"/>
      <c r="G7" s="3"/>
      <c r="H7">
        <f t="array" ref="H7">H$2*F7*E7*$B7*$C7*0.000000001</f>
        <v>0</v>
      </c>
      <c r="I7" s="3">
        <v>1</v>
      </c>
      <c r="J7" s="3">
        <v>3822</v>
      </c>
      <c r="K7" s="3">
        <v>71</v>
      </c>
      <c r="L7">
        <f t="array" ref="L7">L$2*J7*I7*$B7*$C7*0.000000001</f>
        <v>0</v>
      </c>
    </row>
    <row r="8" spans="1:12">
      <c r="A8" s="3" t="s">
        <v>10</v>
      </c>
      <c r="B8" s="3"/>
      <c r="C8" s="3"/>
      <c r="D8">
        <f t="array" ref="D8">SUM(D3:D7)*0.001</f>
        <v>0</v>
      </c>
      <c r="E8" s="3"/>
      <c r="F8" s="3" t="s">
        <v>1</v>
      </c>
      <c r="G8" s="3"/>
      <c r="H8">
        <f t="array" ref="H8">SUM(H3:H7)*0.001</f>
        <v>0</v>
      </c>
      <c r="I8" s="3"/>
      <c r="J8" s="3" t="s">
        <v>2</v>
      </c>
      <c r="K8" s="3"/>
      <c r="L8">
        <f t="array" ref="L8">SUM(L3:L7)*0.001</f>
        <v>0</v>
      </c>
    </row>
    <row r="10" spans="1:12">
      <c r="A10" t="s">
        <v>11</v>
      </c>
      <c r="B10" t="s">
        <v>12</v>
      </c>
    </row>
    <row r="11" spans="1:12">
      <c r="A11" t="s">
        <v>13</v>
      </c>
      <c r="B11" t="s">
        <v>14</v>
      </c>
    </row>
    <row r="12" spans="1:12">
      <c r="A12" t="s">
        <v>15</v>
      </c>
      <c r="B12" t="s">
        <v>16</v>
      </c>
    </row>
    <row r="13" spans="1:12">
      <c r="A13" t="s">
        <v>17</v>
      </c>
      <c r="B13" t="s">
        <v>18</v>
      </c>
    </row>
    <row r="14" spans="1:12">
      <c r="A14" t="s">
        <v>19</v>
      </c>
      <c r="B14" t="s">
        <v>20</v>
      </c>
    </row>
    <row r="15" spans="1:12">
      <c r="A15" t="s">
        <v>21</v>
      </c>
      <c r="B15" t="s">
        <v>22</v>
      </c>
    </row>
    <row r="16" spans="1:12">
      <c r="A16" t="s">
        <v>23</v>
      </c>
      <c r="B16" t="s">
        <v>24</v>
      </c>
    </row>
    <row r="17" spans="1:2">
      <c r="A17" t="s">
        <v>25</v>
      </c>
      <c r="B17" t="s">
        <v>26</v>
      </c>
    </row>
  </sheetData>
  <mergeCells count="10">
    <mergeCell ref="E1:H1"/>
    <mergeCell ref="I1:L1"/>
    <mergeCell ref="B10:H10"/>
    <mergeCell ref="B11:H11"/>
    <mergeCell ref="B12:H12"/>
    <mergeCell ref="B13:H13"/>
    <mergeCell ref="B14:H14"/>
    <mergeCell ref="B15:H15"/>
    <mergeCell ref="B16:H16"/>
    <mergeCell ref="B17:H17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Volume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2018-05-04T04:47:47Z</dcterms:created>
  <dcterms:modified xsi:type="dcterms:W3CDTF">2018-05-04T04:47:47Z</dcterms:modified>
</cp:coreProperties>
</file>