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docProps/app.xml" ContentType="application/vnd.openxmlformats-officedocument.extended-properties+xml"/>
  <Override PartName="/docProps/core.xml" ContentType="application/vnd.openxmlformats-package.core-propertie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comments1.xml" ContentType="application/vnd.openxmlformats-officedocument.spreadsheetml.comments+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15" windowWidth="16095" windowHeight="9660"/>
  </bookViews>
  <sheets>
    <sheet name="Volume" sheetId="1" r:id="rId1"/>
  </sheets>
  <calcPr calcId="124519" fullCalcOnLoad="1"/>
</workbook>
</file>

<file path=xl/comments1.xml><?xml version="1.0" encoding="utf-8"?>
<comments xmlns="http://schemas.openxmlformats.org/spreadsheetml/2006/main">
  <authors>
    <author/>
  </authors>
  <commentList>
    <comment ref="Q3" authorId="0">
      <text>
        <r>
          <rPr>
            <sz val="8"/>
            <color indexed="81"/>
            <rFont val="Tahoma"/>
            <family val="2"/>
          </rPr>
          <t>msftmz msftmzmpa</t>
        </r>
      </text>
    </comment>
    <comment ref="S3" authorId="0">
      <text>
        <r>
          <rPr>
            <sz val="8"/>
            <color indexed="81"/>
            <rFont val="Tahoma"/>
            <family val="2"/>
          </rPr>
          <t>dcppC-hindcast-noElChichon dcppC-amv-ExTrop-neg dcppC-ipv-pos dcppC-ipv-NexTrop-pos dcppC-forecast-addElChichon dcppC-amv-neg dcppC-pac-pacemaker dcppC-ipv-NexTrop-neg dcppC-hindcast-noPinatubo dcppC-amv-Trop-neg dcppC-pac-control dcppC-atl-control dcppC-amv-pos ssp245 dcppC-atl-pacemaker dcppB-forecast dcppC-forecast-addAgung dcppA-assim dcppC-ipv-neg dcppC-forecast-addPinatubo dcppC-amv-ExTrop-pos dcppA-hindcast dcppC-hindcast-noAgung dcppC-amv-Trop-pos historical</t>
        </r>
      </text>
    </comment>
    <comment ref="E4" authorId="0">
      <text>
        <r>
          <rPr>
            <sz val="8"/>
            <color indexed="81"/>
            <rFont val="Tahoma"/>
            <family val="2"/>
          </rPr>
          <t>pr prhmax psl rv850 tas uas vas zg1000</t>
        </r>
      </text>
    </comment>
    <comment ref="G4" authorId="0">
      <text>
        <r>
          <rPr>
            <sz val="8"/>
            <color indexed="81"/>
            <rFont val="Tahoma"/>
            <family val="2"/>
          </rPr>
          <t>dcppC-hindcast-noElChichon dcppC-amv-ExTrop-neg dcppC-ipv-pos dcppC-ipv-NexTrop-pos dcppC-forecast-addElChichon dcppC-amv-neg dcppC-pac-pacemaker dcppC-ipv-NexTrop-neg dcppC-hindcast-noPinatubo dcppC-amv-Trop-neg dcppC-pac-control dcppC-atl-control dcppC-amv-pos dcppC-atl-pacemaker dcppB-forecast dcppC-forecast-addAgung dcppA-assim dcppC-ipv-neg dcppC-forecast-addPinatubo dcppC-amv-ExTrop-pos dcppA-hindcast dcppC-hindcast-noAgung dcppC-amv-Trop-pos historical</t>
        </r>
      </text>
    </comment>
    <comment ref="I4" authorId="0">
      <text>
        <r>
          <rPr>
            <sz val="8"/>
            <color indexed="81"/>
            <rFont val="Tahoma"/>
            <family val="2"/>
          </rPr>
          <t>clt hfls hfss mlotst mrso pr prhmax prsn psl rlds rls rlut rsds rsdt rss rsut sfcWindmax siconc sitemptop snd t20d ta850 tas tasmax tasmin tauu tauv tdps uas vas zg500</t>
        </r>
      </text>
    </comment>
    <comment ref="K4" authorId="0">
      <text>
        <r>
          <rPr>
            <sz val="8"/>
            <color indexed="81"/>
            <rFont val="Tahoma"/>
            <family val="2"/>
          </rPr>
          <t>dcppC-hindcast-noElChichon dcppC-amv-ExTrop-neg dcppC-ipv-pos dcppC-ipv-NexTrop-pos dcppC-forecast-addElChichon dcppC-amv-neg dcppC-pac-pacemaker dcppC-ipv-NexTrop-neg dcppC-hindcast-noPinatubo dcppC-amv-Trop-neg dcppC-pac-control dcppC-atl-control dcppC-amv-pos dcppC-atl-pacemaker dcppB-forecast dcppC-forecast-addAgung dcppA-assim dcppC-ipv-neg dcppC-forecast-addPinatubo dcppC-amv-ExTrop-pos dcppA-hindcast dcppC-hindcast-noAgung dcppC-amv-Trop-pos historical</t>
        </r>
      </text>
    </comment>
    <comment ref="M4" authorId="0">
      <text>
        <r>
          <rPr>
            <sz val="8"/>
            <color indexed="81"/>
            <rFont val="Tahoma"/>
            <family val="2"/>
          </rPr>
          <t>areacella areacello areacellr basin deptho hfgeou mrsofc orog rootd sftgif sftlf sftof vegHeight</t>
        </r>
      </text>
    </comment>
    <comment ref="O4" authorId="0">
      <text>
        <r>
          <rPr>
            <sz val="8"/>
            <color indexed="81"/>
            <rFont val="Tahoma"/>
            <family val="2"/>
          </rPr>
          <t>dcppC-hindcast-noElChichon dcppC-amv-ExTrop-neg dcppC-ipv-pos dcppC-ipv-NexTrop-pos dcppC-forecast-addElChichon dcppC-amv-neg dcppC-pac-pacemaker dcppC-ipv-NexTrop-neg dcppC-hindcast-noPinatubo dcppC-amv-Trop-neg dcppC-pac-control dcppC-atl-control dcppC-amv-pos dcppC-atl-pacemaker dcppB-forecast dcppC-forecast-addAgung dcppA-assim dcppC-ipv-neg dcppC-forecast-addPinatubo dcppC-amv-ExTrop-pos dcppA-hindcast dcppC-hindcast-noAgung dcppC-amv-Trop-pos historical</t>
        </r>
      </text>
    </comment>
    <comment ref="Q4" authorId="0">
      <text>
        <r>
          <rPr>
            <sz val="8"/>
            <color indexed="81"/>
            <rFont val="Tahoma"/>
            <family val="2"/>
          </rPr>
          <t>cLand cLitter cProduct cSoil cVeg chl clt co2s dfe dissic dissoc epc100 epcalc100 epsi100 evspsbl fgco2 gpp hfds hfls hfss huss intpp lai mlotst mrfso mrro mrso nbp netAtmosLandCO2Flux nh4 no3 npp o2 orog ph phyc po4 pp pr prhmax prsn ps psl ra rh rlds rls rlut rlutcs rsds rsdt rss rsut rsutcs sfcWind sfcWindmax si siconc sifllatstop siflsenstop sisnthick sistrxdtop sistrydtop sitemptop sithick siu siv snd sos spco2 t20d talk tas tasmax tasmin tauu tauv tdps thetaot thetaot2000 thetaot300 thetaot700 tos ts uas vas vsf zooc zos zossq</t>
        </r>
      </text>
    </comment>
    <comment ref="S4" authorId="0">
      <text>
        <r>
          <rPr>
            <sz val="8"/>
            <color indexed="81"/>
            <rFont val="Tahoma"/>
            <family val="2"/>
          </rPr>
          <t>dcppC-hindcast-noElChichon dcppC-amv-ExTrop-neg dcppC-ipv-pos dcppC-ipv-NexTrop-pos dcppC-forecast-addElChichon dcppC-amv-neg dcppC-pac-pacemaker dcppC-ipv-NexTrop-neg dcppC-hindcast-noPinatubo dcppC-amv-Trop-neg dcppC-pac-control dcppC-atl-control dcppC-amv-pos ssp245 dcppC-atl-pacemaker dcppB-forecast dcppC-forecast-addAgung dcppA-assim dcppC-ipv-neg dcppC-forecast-addPinatubo dcppC-amv-ExTrop-pos dcppA-hindcast dcppC-hindcast-noAgung dcppC-amv-Trop-pos historical</t>
        </r>
      </text>
    </comment>
    <comment ref="U4" authorId="0">
      <text>
        <r>
          <rPr>
            <sz val="8"/>
            <color indexed="81"/>
            <rFont val="Tahoma"/>
            <family val="2"/>
          </rPr>
          <t>baresoilFrac cropFrac grassFrac residualFrac shrubFrac treeFrac vegFrac</t>
        </r>
      </text>
    </comment>
    <comment ref="W4" authorId="0">
      <text>
        <r>
          <rPr>
            <sz val="8"/>
            <color indexed="81"/>
            <rFont val="Tahoma"/>
            <family val="2"/>
          </rPr>
          <t>dcppC-pac-control dcppC-pac-pacemaker dcppC-amv-ExTrop-neg dcppA-assim dcppC-ipv-pos dcppC-ipv-NexTrop-pos dcppC-ipv-neg dcppC-ipv-NexTrop-neg dcppB-forecast dcppC-amv-Trop-pos dcppC-atl-control dcppC-amv-neg historical dcppC-atl-pacemaker dcppA-hindcast dcppC-amv-pos dcppC-amv-Trop-neg dcppC-amv-ExTrop-pos</t>
        </r>
      </text>
    </comment>
    <comment ref="Q5" authorId="0">
      <text>
        <r>
          <rPr>
            <sz val="8"/>
            <color indexed="81"/>
            <rFont val="Tahoma"/>
            <family val="2"/>
          </rPr>
          <t>hfbasin</t>
        </r>
      </text>
    </comment>
    <comment ref="S5" authorId="0">
      <text>
        <r>
          <rPr>
            <sz val="8"/>
            <color indexed="81"/>
            <rFont val="Tahoma"/>
            <family val="2"/>
          </rPr>
          <t>dcppC-hindcast-noElChichon dcppC-amv-ExTrop-neg dcppC-ipv-pos dcppC-ipv-NexTrop-pos dcppC-forecast-addElChichon dcppC-amv-neg dcppC-pac-pacemaker dcppC-ipv-NexTrop-neg dcppC-hindcast-noPinatubo dcppC-amv-Trop-neg dcppC-pac-control dcppC-atl-control dcppC-amv-pos ssp245 dcppC-atl-pacemaker dcppB-forecast dcppC-forecast-addAgung dcppA-assim dcppC-ipv-neg dcppC-forecast-addPinatubo dcppC-amv-ExTrop-pos dcppA-hindcast dcppC-hindcast-noAgung dcppC-amv-Trop-pos historical</t>
        </r>
      </text>
    </comment>
    <comment ref="Q6" authorId="0">
      <text>
        <r>
          <rPr>
            <sz val="8"/>
            <color indexed="81"/>
            <rFont val="Tahoma"/>
            <family val="2"/>
          </rPr>
          <t>volo zostoga</t>
        </r>
      </text>
    </comment>
    <comment ref="S6" authorId="0">
      <text>
        <r>
          <rPr>
            <sz val="8"/>
            <color indexed="81"/>
            <rFont val="Tahoma"/>
            <family val="2"/>
          </rPr>
          <t>dcppC-hindcast-noElChichon dcppC-amv-ExTrop-neg dcppC-ipv-pos dcppC-ipv-NexTrop-pos dcppC-forecast-addElChichon dcppC-amv-neg dcppC-pac-pacemaker dcppC-ipv-NexTrop-neg dcppC-hindcast-noPinatubo dcppC-amv-Trop-neg dcppC-pac-control dcppC-atl-control dcppC-amv-pos ssp245 dcppC-atl-pacemaker dcppB-forecast dcppC-forecast-addAgung dcppA-assim dcppC-ipv-neg dcppC-forecast-addPinatubo dcppC-amv-ExTrop-pos dcppA-hindcast dcppC-hindcast-noAgung dcppC-amv-Trop-pos historical</t>
        </r>
      </text>
    </comment>
    <comment ref="Q7" authorId="0">
      <text>
        <r>
          <rPr>
            <sz val="8"/>
            <color indexed="81"/>
            <rFont val="Tahoma"/>
            <family val="2"/>
          </rPr>
          <t>epfy epfz ta ua utendepfd vtem wtem</t>
        </r>
      </text>
    </comment>
    <comment ref="S7" authorId="0">
      <text>
        <r>
          <rPr>
            <sz val="8"/>
            <color indexed="81"/>
            <rFont val="Tahoma"/>
            <family val="2"/>
          </rPr>
          <t>dcppC-hindcast-noElChichon dcppC-amv-ExTrop-neg dcppC-ipv-pos dcppC-ipv-NexTrop-pos dcppC-forecast-addElChichon dcppC-amv-neg dcppC-pac-pacemaker dcppC-ipv-NexTrop-neg dcppC-hindcast-noPinatubo dcppC-amv-Trop-neg dcppC-pac-control dcppC-atl-control dcppC-amv-pos dcppC-atl-pacemaker dcppB-forecast dcppC-forecast-addAgung dcppA-assim dcppC-ipv-neg dcppC-forecast-addPinatubo dcppC-amv-ExTrop-pos dcppA-hindcast dcppC-hindcast-noAgung dcppC-amv-Trop-pos historical</t>
        </r>
      </text>
    </comment>
    <comment ref="Q8" authorId="0">
      <text>
        <r>
          <rPr>
            <sz val="8"/>
            <color indexed="81"/>
            <rFont val="Tahoma"/>
            <family val="2"/>
          </rPr>
          <t>hus ta ua va wap zg</t>
        </r>
      </text>
    </comment>
    <comment ref="S8" authorId="0">
      <text>
        <r>
          <rPr>
            <sz val="8"/>
            <color indexed="81"/>
            <rFont val="Tahoma"/>
            <family val="2"/>
          </rPr>
          <t>dcppC-hindcast-noElChichon dcppC-amv-ExTrop-neg dcppC-ipv-pos dcppC-ipv-NexTrop-pos dcppC-forecast-addElChichon dcppC-amv-neg dcppC-pac-pacemaker dcppC-ipv-NexTrop-neg dcppC-hindcast-noPinatubo dcppC-amv-Trop-neg dcppC-pac-control dcppC-atl-control dcppC-amv-pos dcppC-atl-pacemaker dcppB-forecast dcppC-forecast-addAgung dcppA-assim dcppC-ipv-neg dcppC-forecast-addPinatubo dcppC-amv-ExTrop-pos dcppA-hindcast dcppC-hindcast-noAgung dcppC-amv-Trop-pos historical</t>
        </r>
      </text>
    </comment>
    <comment ref="M9" authorId="0">
      <text>
        <r>
          <rPr>
            <sz val="8"/>
            <color indexed="81"/>
            <rFont val="Tahoma"/>
            <family val="2"/>
          </rPr>
          <t>thkcello volcello</t>
        </r>
      </text>
    </comment>
    <comment ref="O9" authorId="0">
      <text>
        <r>
          <rPr>
            <sz val="8"/>
            <color indexed="81"/>
            <rFont val="Tahoma"/>
            <family val="2"/>
          </rPr>
          <t>dcppC-hindcast-noElChichon dcppC-amv-ExTrop-neg dcppC-ipv-pos dcppC-ipv-NexTrop-pos dcppC-forecast-addElChichon dcppC-amv-neg dcppC-pac-pacemaker dcppC-ipv-NexTrop-neg dcppC-hindcast-noPinatubo dcppC-amv-Trop-neg dcppC-pac-control dcppC-atl-control dcppC-amv-pos dcppC-atl-pacemaker dcppB-forecast dcppC-forecast-addAgung dcppA-assim dcppC-ipv-neg dcppC-forecast-addPinatubo dcppC-amv-ExTrop-pos dcppA-hindcast dcppC-hindcast-noAgung dcppC-amv-Trop-pos historical</t>
        </r>
      </text>
    </comment>
    <comment ref="Q9" authorId="0">
      <text>
        <r>
          <rPr>
            <sz val="8"/>
            <color indexed="81"/>
            <rFont val="Tahoma"/>
            <family val="2"/>
          </rPr>
          <t>expc so thetao uo vo wmo</t>
        </r>
      </text>
    </comment>
    <comment ref="S9" authorId="0">
      <text>
        <r>
          <rPr>
            <sz val="8"/>
            <color indexed="81"/>
            <rFont val="Tahoma"/>
            <family val="2"/>
          </rPr>
          <t>dcppC-hindcast-noElChichon dcppC-amv-ExTrop-neg dcppC-ipv-pos dcppC-ipv-NexTrop-pos dcppC-forecast-addElChichon dcppC-amv-neg dcppC-pac-pacemaker dcppC-ipv-NexTrop-neg dcppC-hindcast-noPinatubo dcppC-amv-Trop-neg dcppC-pac-control dcppC-atl-control dcppC-amv-pos ssp245 dcppC-atl-pacemaker dcppB-forecast dcppC-forecast-addAgung dcppA-assim dcppC-ipv-neg dcppC-forecast-addPinatubo dcppC-amv-ExTrop-pos dcppA-hindcast dcppC-hindcast-noAgung dcppC-amv-Trop-pos historical</t>
        </r>
      </text>
    </comment>
    <comment ref="U9" authorId="0">
      <text>
        <r>
          <rPr>
            <sz val="8"/>
            <color indexed="81"/>
            <rFont val="Tahoma"/>
            <family val="2"/>
          </rPr>
          <t>zfullo</t>
        </r>
      </text>
    </comment>
    <comment ref="W9" authorId="0">
      <text>
        <r>
          <rPr>
            <sz val="8"/>
            <color indexed="81"/>
            <rFont val="Tahoma"/>
            <family val="2"/>
          </rPr>
          <t>dcppC-hindcast-noElChichon dcppC-amv-ExTrop-neg dcppC-ipv-pos dcppC-ipv-NexTrop-pos dcppC-forecast-addElChichon dcppC-amv-neg dcppC-pac-pacemaker dcppC-ipv-NexTrop-neg dcppC-hindcast-noPinatubo dcppC-amv-Trop-neg dcppC-pac-control dcppC-atl-control dcppC-amv-pos dcppC-atl-pacemaker dcppB-forecast dcppC-forecast-addAgung dcppA-assim dcppC-ipv-neg dcppC-forecast-addPinatubo dcppC-amv-ExTrop-pos dcppA-hindcast dcppC-hindcast-noAgung dcppC-amv-Trop-pos historical</t>
        </r>
      </text>
    </comment>
  </commentList>
</comments>
</file>

<file path=xl/sharedStrings.xml><?xml version="1.0" encoding="utf-8"?>
<sst xmlns="http://schemas.openxmlformats.org/spreadsheetml/2006/main" count="52" uniqueCount="35">
  <si>
    <t>Merged Range</t>
  </si>
  <si>
    <t>6hr</t>
  </si>
  <si>
    <t>day</t>
  </si>
  <si>
    <t>fx</t>
  </si>
  <si>
    <t>mon</t>
  </si>
  <si>
    <t>yr</t>
  </si>
  <si>
    <t>1460</t>
  </si>
  <si>
    <t>365</t>
  </si>
  <si>
    <t>0.01</t>
  </si>
  <si>
    <t>12</t>
  </si>
  <si>
    <t>1</t>
  </si>
  <si>
    <t xml:space="preserve">                  Ocean Basin Meridional Section{1deg}</t>
  </si>
  <si>
    <t xml:space="preserve">                     Global field (single level){1deg}</t>
  </si>
  <si>
    <t xml:space="preserve">                          Ocean Basin Zonal Mean{1deg}</t>
  </si>
  <si>
    <t xml:space="preserve">                            Global mean/constant{1deg}</t>
  </si>
  <si>
    <t xml:space="preserve">  Atmospheric Zonal Mean (on 39 pressure levels){1deg}</t>
  </si>
  <si>
    <t xml:space="preserve">               Global field (19 pressure levels){1deg}</t>
  </si>
  <si>
    <t xml:space="preserve">              Global ocean field on model levels{1deg}</t>
  </si>
  <si>
    <t>TOTAL VOLUME (Tb)</t>
  </si>
  <si>
    <t>Column A</t>
  </si>
  <si>
    <t>Variable shape: each row aggregates a number of variables which all have the the same dimensions.</t>
  </si>
  <si>
    <t>Column B</t>
  </si>
  <si>
    <t>Number of floating point values per time value. For smaller fields this may be a rough approximation. For larger fields it is based on the nominal model resolution</t>
  </si>
  <si>
    <t>Column C</t>
  </si>
  <si>
    <t>Number of bytes per float: a value of two assumes 4 bytes in precision and 50% compression</t>
  </si>
  <si>
    <t>Column D</t>
  </si>
  <si>
    <t>Total volume for this shape, summing all frequencies</t>
  </si>
  <si>
    <t>Column E</t>
  </si>
  <si>
    <t>Number of variables with this shape and frequency</t>
  </si>
  <si>
    <t>Column F</t>
  </si>
  <si>
    <t>Average number of years per variable (all experiments)</t>
  </si>
  <si>
    <t>Column G</t>
  </si>
  <si>
    <t>Number of experiments for which this shape/frequency is requested</t>
  </si>
  <si>
    <t>Column H</t>
  </si>
  <si>
    <t>Volume associated with this group of variables (Gb)</t>
  </si>
</sst>
</file>

<file path=xl/styles.xml><?xml version="1.0" encoding="utf-8"?>
<styleSheet xmlns="http://schemas.openxmlformats.org/spreadsheetml/2006/main">
  <fonts count="3">
    <font>
      <sz val="11"/>
      <color theme="1"/>
      <name val="Calibri"/>
      <family val="2"/>
      <scheme val="minor"/>
    </font>
    <font>
      <sz val="8"/>
      <color indexed="81"/>
      <name val="Tahoma"/>
      <family val="2"/>
    </font>
    <font>
      <b/>
      <sz val="14"/>
      <color rgb="FF0000FF"/>
      <name val="Calibri"/>
      <family val="2"/>
      <scheme val="minor"/>
    </font>
  </fonts>
  <fills count="3">
    <fill>
      <patternFill patternType="none"/>
    </fill>
    <fill>
      <patternFill patternType="gray125"/>
    </fill>
    <fill>
      <patternFill patternType="solid">
        <fgColor rgb="FFAAAACC"/>
        <bgColor indexed="64"/>
      </patternFill>
    </fill>
  </fills>
  <borders count="1">
    <border>
      <left/>
      <right/>
      <top/>
      <bottom/>
      <diagonal/>
    </border>
  </borders>
  <cellStyleXfs count="1">
    <xf numFmtId="0" fontId="0" fillId="0" borderId="0"/>
  </cellStyleXfs>
  <cellXfs count="4">
    <xf numFmtId="0" fontId="0" fillId="0" borderId="0" xfId="0"/>
    <xf numFmtId="0" fontId="1" fillId="0" borderId="0" xfId="0" applyFont="1"/>
    <xf numFmtId="0" fontId="2" fillId="2" borderId="0" xfId="0" applyFont="1" applyFill="1" applyAlignment="1">
      <alignment wrapText="1"/>
    </xf>
    <xf numFmtId="0" fontId="0" fillId="0" borderId="0" xfId="0" applyAlignment="1">
      <alignment wrapText="1"/>
    </xf>
  </cellXfs>
  <cellStyles count="1">
    <cellStyle name="Normal" xfId="0" builtinId="0"/>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1" Type="http://schemas.openxmlformats.org/officeDocument/2006/relationships/worksheet" Target="worksheets/sheet1.xml"/><Relationship Id="rId2" Type="http://schemas.openxmlformats.org/officeDocument/2006/relationships/theme" Target="theme/theme1.xml"/><Relationship Id="rId3" Type="http://schemas.openxmlformats.org/officeDocument/2006/relationships/styles" Target="styles.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vmlDrawing" Target="../drawings/vmlDrawing1.vml"/><Relationship Id="rId2"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dimension ref="A1:X19"/>
  <sheetViews>
    <sheetView tabSelected="1" workbookViewId="0"/>
  </sheetViews>
  <sheetFormatPr defaultRowHeight="15"/>
  <cols>
    <col min="1" max="1" width="60.7109375" customWidth="1"/>
    <col min="2" max="2" width="15.7109375" customWidth="1"/>
    <col min="3" max="3" width="4.7109375" customWidth="1"/>
    <col min="4" max="4" width="15.7109375" customWidth="1"/>
    <col min="5" max="5" width="4.7109375" customWidth="1"/>
    <col min="6" max="6" width="8.7109375" customWidth="1"/>
    <col min="7" max="7" width="4.7109375" customWidth="1"/>
    <col min="8" max="8" width="12.7109375" customWidth="1"/>
    <col min="9" max="9" width="4.7109375" customWidth="1"/>
    <col min="10" max="10" width="8.7109375" customWidth="1"/>
    <col min="11" max="11" width="4.7109375" customWidth="1"/>
    <col min="12" max="12" width="12.7109375" customWidth="1"/>
    <col min="13" max="13" width="4.7109375" customWidth="1"/>
    <col min="14" max="14" width="8.7109375" customWidth="1"/>
    <col min="15" max="15" width="4.7109375" customWidth="1"/>
    <col min="16" max="16" width="12.7109375" customWidth="1"/>
    <col min="17" max="17" width="4.7109375" customWidth="1"/>
    <col min="18" max="18" width="8.7109375" customWidth="1"/>
    <col min="19" max="19" width="4.7109375" customWidth="1"/>
    <col min="20" max="20" width="12.7109375" customWidth="1"/>
    <col min="21" max="21" width="4.7109375" customWidth="1"/>
    <col min="22" max="22" width="8.7109375" customWidth="1"/>
    <col min="23" max="23" width="4.7109375" customWidth="1"/>
    <col min="24" max="24" width="12.7109375" customWidth="1"/>
  </cols>
  <sheetData>
    <row r="1" spans="1:24">
      <c r="A1" s="2"/>
      <c r="B1" s="2"/>
      <c r="C1" s="2"/>
      <c r="D1" s="2"/>
      <c r="E1" s="2" t="s">
        <v>1</v>
      </c>
      <c r="F1" s="2"/>
      <c r="G1" s="2"/>
      <c r="H1" s="2"/>
      <c r="I1" s="2" t="s">
        <v>2</v>
      </c>
      <c r="J1" s="2"/>
      <c r="K1" s="2"/>
      <c r="L1" s="2"/>
      <c r="M1" s="2" t="s">
        <v>3</v>
      </c>
      <c r="N1" s="2"/>
      <c r="O1" s="2"/>
      <c r="P1" s="2"/>
      <c r="Q1" s="2" t="s">
        <v>4</v>
      </c>
      <c r="R1" s="2"/>
      <c r="S1" s="2"/>
      <c r="T1" s="2"/>
      <c r="U1" s="2" t="s">
        <v>5</v>
      </c>
      <c r="V1" s="2"/>
      <c r="W1" s="2"/>
      <c r="X1" s="2"/>
    </row>
    <row r="2" spans="1:24">
      <c r="A2" s="3"/>
      <c r="B2" s="3"/>
      <c r="C2" s="3"/>
      <c r="D2" s="3"/>
      <c r="E2" s="3"/>
      <c r="F2" s="3"/>
      <c r="G2" s="3"/>
      <c r="H2" s="3" t="s">
        <v>6</v>
      </c>
      <c r="I2" s="3"/>
      <c r="J2" s="3"/>
      <c r="K2" s="3"/>
      <c r="L2" s="3" t="s">
        <v>7</v>
      </c>
      <c r="M2" s="3"/>
      <c r="N2" s="3"/>
      <c r="O2" s="3"/>
      <c r="P2" s="3" t="s">
        <v>8</v>
      </c>
      <c r="Q2" s="3"/>
      <c r="R2" s="3"/>
      <c r="S2" s="3"/>
      <c r="T2" s="3" t="s">
        <v>9</v>
      </c>
      <c r="U2" s="3"/>
      <c r="V2" s="3"/>
      <c r="W2" s="3"/>
      <c r="X2" s="3" t="s">
        <v>10</v>
      </c>
    </row>
    <row r="3" spans="1:24">
      <c r="A3" s="3" t="s">
        <v>11</v>
      </c>
      <c r="B3" s="3">
        <v>600</v>
      </c>
      <c r="C3" s="3">
        <v>2</v>
      </c>
      <c r="D3">
        <f t="array" ref="D3">SUMPRODUCT(--(MOD(COLUMN(E3:Y3)-COLUMN(A3)+1,4)=0),E3:Y3)</f>
        <v>0</v>
      </c>
      <c r="E3" s="3"/>
      <c r="F3" s="3"/>
      <c r="G3" s="3"/>
      <c r="H3">
        <f t="array" ref="H3">H$2*F3*E3*$B3*$C3*0.000000001</f>
        <v>0</v>
      </c>
      <c r="I3" s="3"/>
      <c r="J3" s="3"/>
      <c r="K3" s="3"/>
      <c r="L3">
        <f t="array" ref="L3">L$2*J3*I3*$B3*$C3*0.000000001</f>
        <v>0</v>
      </c>
      <c r="M3" s="3"/>
      <c r="N3" s="3"/>
      <c r="O3" s="3"/>
      <c r="P3">
        <f t="array" ref="P3">P$2*N3*M3*$B3*$C3*0.000000001</f>
        <v>0</v>
      </c>
      <c r="Q3" s="3">
        <v>2</v>
      </c>
      <c r="R3" s="3">
        <v>5061</v>
      </c>
      <c r="S3" s="3">
        <v>25</v>
      </c>
      <c r="T3">
        <f t="array" ref="T3">T$2*R3*Q3*$B3*$C3*0.000000001</f>
        <v>0</v>
      </c>
      <c r="U3" s="3"/>
      <c r="V3" s="3"/>
      <c r="W3" s="3"/>
      <c r="X3">
        <f t="array" ref="X3">X$2*V3*U3*$B3*$C3*0.000000001</f>
        <v>0</v>
      </c>
    </row>
    <row r="4" spans="1:24">
      <c r="A4" s="3" t="s">
        <v>12</v>
      </c>
      <c r="B4" s="3">
        <v>64800</v>
      </c>
      <c r="C4" s="3">
        <v>2</v>
      </c>
      <c r="D4">
        <f t="array" ref="D4">SUMPRODUCT(--(MOD(COLUMN(E4:Y4)-COLUMN(A4)+1,4)=0),E4:Y4)</f>
        <v>0</v>
      </c>
      <c r="E4" s="3">
        <v>8</v>
      </c>
      <c r="F4" s="3">
        <v>4975</v>
      </c>
      <c r="G4" s="3">
        <v>24</v>
      </c>
      <c r="H4">
        <f t="array" ref="H4">H$2*F4*E4*$B4*$C4*0.000000001</f>
        <v>0</v>
      </c>
      <c r="I4" s="3">
        <v>31</v>
      </c>
      <c r="J4" s="3">
        <v>4975</v>
      </c>
      <c r="K4" s="3">
        <v>24</v>
      </c>
      <c r="L4">
        <f t="array" ref="L4">L$2*J4*I4*$B4*$C4*0.000000001</f>
        <v>0</v>
      </c>
      <c r="M4" s="3">
        <v>13</v>
      </c>
      <c r="N4" s="3">
        <v>4975</v>
      </c>
      <c r="O4" s="3">
        <v>24</v>
      </c>
      <c r="P4">
        <f t="array" ref="P4">P$2*N4*M4*$B4*$C4*0.000000001</f>
        <v>0</v>
      </c>
      <c r="Q4" s="3">
        <v>90</v>
      </c>
      <c r="R4" s="3">
        <v>5023.733333333334</v>
      </c>
      <c r="S4" s="3">
        <v>25</v>
      </c>
      <c r="T4">
        <f t="array" ref="T4">T$2*R4*Q4*$B4*$C4*0.000000001</f>
        <v>0</v>
      </c>
      <c r="U4" s="3">
        <v>7</v>
      </c>
      <c r="V4" s="3">
        <v>4225</v>
      </c>
      <c r="W4" s="3">
        <v>18</v>
      </c>
      <c r="X4">
        <f t="array" ref="X4">X$2*V4*U4*$B4*$C4*0.000000001</f>
        <v>0</v>
      </c>
    </row>
    <row r="5" spans="1:24">
      <c r="A5" s="3" t="s">
        <v>13</v>
      </c>
      <c r="B5" s="3">
        <v>10</v>
      </c>
      <c r="C5" s="3">
        <v>2</v>
      </c>
      <c r="D5">
        <f t="array" ref="D5">SUMPRODUCT(--(MOD(COLUMN(E5:Y5)-COLUMN(A5)+1,4)=0),E5:Y5)</f>
        <v>0</v>
      </c>
      <c r="E5" s="3"/>
      <c r="F5" s="3"/>
      <c r="G5" s="3"/>
      <c r="H5">
        <f t="array" ref="H5">H$2*F5*E5*$B5*$C5*0.000000001</f>
        <v>0</v>
      </c>
      <c r="I5" s="3"/>
      <c r="J5" s="3"/>
      <c r="K5" s="3"/>
      <c r="L5">
        <f t="array" ref="L5">L$2*J5*I5*$B5*$C5*0.000000001</f>
        <v>0</v>
      </c>
      <c r="M5" s="3"/>
      <c r="N5" s="3"/>
      <c r="O5" s="3"/>
      <c r="P5">
        <f t="array" ref="P5">P$2*N5*M5*$B5*$C5*0.000000001</f>
        <v>0</v>
      </c>
      <c r="Q5" s="3">
        <v>1</v>
      </c>
      <c r="R5" s="3">
        <v>5061</v>
      </c>
      <c r="S5" s="3">
        <v>25</v>
      </c>
      <c r="T5">
        <f t="array" ref="T5">T$2*R5*Q5*$B5*$C5*0.000000001</f>
        <v>0</v>
      </c>
      <c r="U5" s="3"/>
      <c r="V5" s="3"/>
      <c r="W5" s="3"/>
      <c r="X5">
        <f t="array" ref="X5">X$2*V5*U5*$B5*$C5*0.000000001</f>
        <v>0</v>
      </c>
    </row>
    <row r="6" spans="1:24">
      <c r="A6" s="3" t="s">
        <v>14</v>
      </c>
      <c r="B6" s="3">
        <v>10</v>
      </c>
      <c r="C6" s="3">
        <v>2</v>
      </c>
      <c r="D6">
        <f t="array" ref="D6">SUMPRODUCT(--(MOD(COLUMN(E6:Y6)-COLUMN(A6)+1,4)=0),E6:Y6)</f>
        <v>0</v>
      </c>
      <c r="E6" s="3"/>
      <c r="F6" s="3"/>
      <c r="G6" s="3"/>
      <c r="H6">
        <f t="array" ref="H6">H$2*F6*E6*$B6*$C6*0.000000001</f>
        <v>0</v>
      </c>
      <c r="I6" s="3"/>
      <c r="J6" s="3"/>
      <c r="K6" s="3"/>
      <c r="L6">
        <f t="array" ref="L6">L$2*J6*I6*$B6*$C6*0.000000001</f>
        <v>0</v>
      </c>
      <c r="M6" s="3"/>
      <c r="N6" s="3"/>
      <c r="O6" s="3"/>
      <c r="P6">
        <f t="array" ref="P6">P$2*N6*M6*$B6*$C6*0.000000001</f>
        <v>0</v>
      </c>
      <c r="Q6" s="3">
        <v>2</v>
      </c>
      <c r="R6" s="3">
        <v>5061</v>
      </c>
      <c r="S6" s="3">
        <v>25</v>
      </c>
      <c r="T6">
        <f t="array" ref="T6">T$2*R6*Q6*$B6*$C6*0.000000001</f>
        <v>0</v>
      </c>
      <c r="U6" s="3"/>
      <c r="V6" s="3"/>
      <c r="W6" s="3"/>
      <c r="X6">
        <f t="array" ref="X6">X$2*V6*U6*$B6*$C6*0.000000001</f>
        <v>0</v>
      </c>
    </row>
    <row r="7" spans="1:24">
      <c r="A7" s="3" t="s">
        <v>15</v>
      </c>
      <c r="B7" s="3">
        <v>360</v>
      </c>
      <c r="C7" s="3">
        <v>2</v>
      </c>
      <c r="D7">
        <f t="array" ref="D7">SUMPRODUCT(--(MOD(COLUMN(E7:Y7)-COLUMN(A7)+1,4)=0),E7:Y7)</f>
        <v>0</v>
      </c>
      <c r="E7" s="3"/>
      <c r="F7" s="3"/>
      <c r="G7" s="3"/>
      <c r="H7">
        <f t="array" ref="H7">H$2*F7*E7*$B7*$C7*0.000000001</f>
        <v>0</v>
      </c>
      <c r="I7" s="3"/>
      <c r="J7" s="3"/>
      <c r="K7" s="3"/>
      <c r="L7">
        <f t="array" ref="L7">L$2*J7*I7*$B7*$C7*0.000000001</f>
        <v>0</v>
      </c>
      <c r="M7" s="3"/>
      <c r="N7" s="3"/>
      <c r="O7" s="3"/>
      <c r="P7">
        <f t="array" ref="P7">P$2*N7*M7*$B7*$C7*0.000000001</f>
        <v>0</v>
      </c>
      <c r="Q7" s="3">
        <v>7</v>
      </c>
      <c r="R7" s="3">
        <v>4975</v>
      </c>
      <c r="S7" s="3">
        <v>24</v>
      </c>
      <c r="T7">
        <f t="array" ref="T7">T$2*R7*Q7*$B7*$C7*0.000000001</f>
        <v>0</v>
      </c>
      <c r="U7" s="3"/>
      <c r="V7" s="3"/>
      <c r="W7" s="3"/>
      <c r="X7">
        <f t="array" ref="X7">X$2*V7*U7*$B7*$C7*0.000000001</f>
        <v>0</v>
      </c>
    </row>
    <row r="8" spans="1:24">
      <c r="A8" s="3" t="s">
        <v>16</v>
      </c>
      <c r="B8" s="3">
        <v>1231200</v>
      </c>
      <c r="C8" s="3">
        <v>2</v>
      </c>
      <c r="D8">
        <f t="array" ref="D8">SUMPRODUCT(--(MOD(COLUMN(E8:Y8)-COLUMN(A8)+1,4)=0),E8:Y8)</f>
        <v>0</v>
      </c>
      <c r="E8" s="3"/>
      <c r="F8" s="3"/>
      <c r="G8" s="3"/>
      <c r="H8">
        <f t="array" ref="H8">H$2*F8*E8*$B8*$C8*0.000000001</f>
        <v>0</v>
      </c>
      <c r="I8" s="3"/>
      <c r="J8" s="3"/>
      <c r="K8" s="3"/>
      <c r="L8">
        <f t="array" ref="L8">L$2*J8*I8*$B8*$C8*0.000000001</f>
        <v>0</v>
      </c>
      <c r="M8" s="3"/>
      <c r="N8" s="3"/>
      <c r="O8" s="3"/>
      <c r="P8">
        <f t="array" ref="P8">P$2*N8*M8*$B8*$C8*0.000000001</f>
        <v>0</v>
      </c>
      <c r="Q8" s="3">
        <v>6</v>
      </c>
      <c r="R8" s="3">
        <v>4975</v>
      </c>
      <c r="S8" s="3">
        <v>24</v>
      </c>
      <c r="T8">
        <f t="array" ref="T8">T$2*R8*Q8*$B8*$C8*0.000000001</f>
        <v>0</v>
      </c>
      <c r="U8" s="3"/>
      <c r="V8" s="3"/>
      <c r="W8" s="3"/>
      <c r="X8">
        <f t="array" ref="X8">X$2*V8*U8*$B8*$C8*0.000000001</f>
        <v>0</v>
      </c>
    </row>
    <row r="9" spans="1:24">
      <c r="A9" s="3" t="s">
        <v>17</v>
      </c>
      <c r="B9" s="3">
        <v>3888000</v>
      </c>
      <c r="C9" s="3">
        <v>2</v>
      </c>
      <c r="D9">
        <f t="array" ref="D9">SUMPRODUCT(--(MOD(COLUMN(E9:Y9)-COLUMN(A9)+1,4)=0),E9:Y9)</f>
        <v>0</v>
      </c>
      <c r="E9" s="3"/>
      <c r="F9" s="3"/>
      <c r="G9" s="3"/>
      <c r="H9">
        <f t="array" ref="H9">H$2*F9*E9*$B9*$C9*0.000000001</f>
        <v>0</v>
      </c>
      <c r="I9" s="3"/>
      <c r="J9" s="3"/>
      <c r="K9" s="3"/>
      <c r="L9">
        <f t="array" ref="L9">L$2*J9*I9*$B9*$C9*0.000000001</f>
        <v>0</v>
      </c>
      <c r="M9" s="3">
        <v>2</v>
      </c>
      <c r="N9" s="3">
        <v>4975</v>
      </c>
      <c r="O9" s="3">
        <v>24</v>
      </c>
      <c r="P9">
        <f t="array" ref="P9">P$2*N9*M9*$B9*$C9*0.000000001</f>
        <v>0</v>
      </c>
      <c r="Q9" s="3">
        <v>6</v>
      </c>
      <c r="R9" s="3">
        <v>5061</v>
      </c>
      <c r="S9" s="3">
        <v>25</v>
      </c>
      <c r="T9">
        <f t="array" ref="T9">T$2*R9*Q9*$B9*$C9*0.000000001</f>
        <v>0</v>
      </c>
      <c r="U9" s="3">
        <v>1</v>
      </c>
      <c r="V9" s="3">
        <v>4975</v>
      </c>
      <c r="W9" s="3">
        <v>24</v>
      </c>
      <c r="X9">
        <f t="array" ref="X9">X$2*V9*U9*$B9*$C9*0.000000001</f>
        <v>0</v>
      </c>
    </row>
    <row r="10" spans="1:24">
      <c r="A10" s="3" t="s">
        <v>18</v>
      </c>
      <c r="B10" s="3"/>
      <c r="C10" s="3"/>
      <c r="D10">
        <f t="array" ref="D10">SUM(D3:D9)*0.001</f>
        <v>0</v>
      </c>
      <c r="E10" s="3"/>
      <c r="F10" s="3" t="s">
        <v>1</v>
      </c>
      <c r="G10" s="3"/>
      <c r="H10">
        <f t="array" ref="H10">SUM(H3:H9)*0.001</f>
        <v>0</v>
      </c>
      <c r="I10" s="3"/>
      <c r="J10" s="3" t="s">
        <v>2</v>
      </c>
      <c r="K10" s="3"/>
      <c r="L10">
        <f t="array" ref="L10">SUM(L3:L9)*0.001</f>
        <v>0</v>
      </c>
      <c r="M10" s="3"/>
      <c r="N10" s="3" t="s">
        <v>3</v>
      </c>
      <c r="O10" s="3"/>
      <c r="P10">
        <f t="array" ref="P10">SUM(P3:P9)*0.001</f>
        <v>0</v>
      </c>
      <c r="Q10" s="3"/>
      <c r="R10" s="3" t="s">
        <v>4</v>
      </c>
      <c r="S10" s="3"/>
      <c r="T10">
        <f t="array" ref="T10">SUM(T3:T9)*0.001</f>
        <v>0</v>
      </c>
      <c r="U10" s="3"/>
      <c r="V10" s="3" t="s">
        <v>5</v>
      </c>
      <c r="W10" s="3"/>
      <c r="X10">
        <f t="array" ref="X10">SUM(X3:X9)*0.001</f>
        <v>0</v>
      </c>
    </row>
    <row r="12" spans="1:24">
      <c r="A12" t="s">
        <v>19</v>
      </c>
      <c r="B12" t="s">
        <v>20</v>
      </c>
    </row>
    <row r="13" spans="1:24">
      <c r="A13" t="s">
        <v>21</v>
      </c>
      <c r="B13" t="s">
        <v>22</v>
      </c>
    </row>
    <row r="14" spans="1:24">
      <c r="A14" t="s">
        <v>23</v>
      </c>
      <c r="B14" t="s">
        <v>24</v>
      </c>
    </row>
    <row r="15" spans="1:24">
      <c r="A15" t="s">
        <v>25</v>
      </c>
      <c r="B15" t="s">
        <v>26</v>
      </c>
    </row>
    <row r="16" spans="1:24">
      <c r="A16" t="s">
        <v>27</v>
      </c>
      <c r="B16" t="s">
        <v>28</v>
      </c>
    </row>
    <row r="17" spans="1:2">
      <c r="A17" t="s">
        <v>29</v>
      </c>
      <c r="B17" t="s">
        <v>30</v>
      </c>
    </row>
    <row r="18" spans="1:2">
      <c r="A18" t="s">
        <v>31</v>
      </c>
      <c r="B18" t="s">
        <v>32</v>
      </c>
    </row>
    <row r="19" spans="1:2">
      <c r="A19" t="s">
        <v>33</v>
      </c>
      <c r="B19" t="s">
        <v>34</v>
      </c>
    </row>
  </sheetData>
  <mergeCells count="13">
    <mergeCell ref="E1:H1"/>
    <mergeCell ref="I1:L1"/>
    <mergeCell ref="M1:P1"/>
    <mergeCell ref="Q1:T1"/>
    <mergeCell ref="U1:X1"/>
    <mergeCell ref="B12:H12"/>
    <mergeCell ref="B13:H13"/>
    <mergeCell ref="B14:H14"/>
    <mergeCell ref="B15:H15"/>
    <mergeCell ref="B16:H16"/>
    <mergeCell ref="B17:H17"/>
    <mergeCell ref="B18:H18"/>
    <mergeCell ref="B19:H19"/>
  </mergeCells>
  <pageMargins left="0.7" right="0.7" top="0.75" bottom="0.75" header="0.3" footer="0.3"/>
  <legacy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Volume</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2018-05-04T04:46:28Z</dcterms:created>
  <dcterms:modified xsi:type="dcterms:W3CDTF">2018-05-04T04:46:28Z</dcterms:modified>
</cp:coreProperties>
</file>