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comments1.xml" ContentType="application/vnd.openxmlformats-officedocument.spreadsheetml.comments+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Volume" sheetId="1" r:id="rId1"/>
  </sheets>
  <calcPr calcId="124519" fullCalcOnLoad="1"/>
</workbook>
</file>

<file path=xl/comments1.xml><?xml version="1.0" encoding="utf-8"?>
<comments xmlns="http://schemas.openxmlformats.org/spreadsheetml/2006/main">
  <authors>
    <author/>
  </authors>
  <commentList>
    <comment ref="AC3" authorId="0">
      <text>
        <r>
          <rPr>
            <sz val="8"/>
            <color indexed="81"/>
            <rFont val="Tahoma"/>
            <family val="2"/>
          </rPr>
          <t>msftyz msftyzmpa</t>
        </r>
      </text>
    </comment>
    <comment ref="AE3" authorId="0">
      <text>
        <r>
          <rPr>
            <sz val="8"/>
            <color indexed="81"/>
            <rFont val="Tahoma"/>
            <family val="2"/>
          </rPr>
          <t>abrupt-4xCO2 historical-ext piControl historical 1pctCO2</t>
        </r>
      </text>
    </comment>
    <comment ref="AC4" authorId="0">
      <text>
        <r>
          <rPr>
            <sz val="8"/>
            <color indexed="81"/>
            <rFont val="Tahoma"/>
            <family val="2"/>
          </rPr>
          <t>msftyrho msftyrhompa</t>
        </r>
      </text>
    </comment>
    <comment ref="AE4" authorId="0">
      <text>
        <r>
          <rPr>
            <sz val="8"/>
            <color indexed="81"/>
            <rFont val="Tahoma"/>
            <family val="2"/>
          </rPr>
          <t>abrupt-4xCO2 historical-ext piControl historical 1pctCO2</t>
        </r>
      </text>
    </comment>
    <comment ref="AC5" authorId="0">
      <text>
        <r>
          <rPr>
            <sz val="8"/>
            <color indexed="81"/>
            <rFont val="Tahoma"/>
            <family val="2"/>
          </rPr>
          <t>siareaacrossline simassacrossline snmassacrossline</t>
        </r>
      </text>
    </comment>
    <comment ref="AE5" authorId="0">
      <text>
        <r>
          <rPr>
            <sz val="8"/>
            <color indexed="81"/>
            <rFont val="Tahoma"/>
            <family val="2"/>
          </rPr>
          <t>abrupt-4xCO2 historical-ext piControl historical 1pctCO2</t>
        </r>
      </text>
    </comment>
    <comment ref="AC6" authorId="0">
      <text>
        <r>
          <rPr>
            <sz val="8"/>
            <color indexed="81"/>
            <rFont val="Tahoma"/>
            <family val="2"/>
          </rPr>
          <t>msftmz</t>
        </r>
      </text>
    </comment>
    <comment ref="AE6" authorId="0">
      <text>
        <r>
          <rPr>
            <sz val="8"/>
            <color indexed="81"/>
            <rFont val="Tahoma"/>
            <family val="2"/>
          </rPr>
          <t>amip</t>
        </r>
      </text>
    </comment>
    <comment ref="U7" authorId="0">
      <text>
        <r>
          <rPr>
            <sz val="8"/>
            <color indexed="81"/>
            <rFont val="Tahoma"/>
            <family val="2"/>
          </rPr>
          <t>msftmz</t>
        </r>
      </text>
    </comment>
    <comment ref="W7" authorId="0">
      <text>
        <r>
          <rPr>
            <sz val="8"/>
            <color indexed="81"/>
            <rFont val="Tahoma"/>
            <family val="2"/>
          </rPr>
          <t>abrupt-4xCO2 historical-ext piControl historical 1pctCO2</t>
        </r>
      </text>
    </comment>
    <comment ref="AC7" authorId="0">
      <text>
        <r>
          <rPr>
            <sz val="8"/>
            <color indexed="81"/>
            <rFont val="Tahoma"/>
            <family val="2"/>
          </rPr>
          <t>msftmz msftmzmpa msftmzsmpa msftyzsmpa</t>
        </r>
      </text>
    </comment>
    <comment ref="AE7" authorId="0">
      <text>
        <r>
          <rPr>
            <sz val="8"/>
            <color indexed="81"/>
            <rFont val="Tahoma"/>
            <family val="2"/>
          </rPr>
          <t>abrupt-4xCO2 historical-ext piControl historical 1pctCO2</t>
        </r>
      </text>
    </comment>
    <comment ref="E8" authorId="0">
      <text>
        <r>
          <rPr>
            <sz val="8"/>
            <color indexed="81"/>
            <rFont val="Tahoma"/>
            <family val="2"/>
          </rPr>
          <t>clt hfls hfss mrro pr prc prsn rlds rldscs rlus rsds rsdscs rsdsdiff rsus rsuscs</t>
        </r>
      </text>
    </comment>
    <comment ref="G8" authorId="0">
      <text>
        <r>
          <rPr>
            <sz val="8"/>
            <color indexed="81"/>
            <rFont val="Tahoma"/>
            <family val="2"/>
          </rPr>
          <t>1pctCO2 abrupt-4xCO2 historical-ext amip historical piControl</t>
        </r>
      </text>
    </comment>
    <comment ref="I8" authorId="0">
      <text>
        <r>
          <rPr>
            <sz val="8"/>
            <color indexed="81"/>
            <rFont val="Tahoma"/>
            <family val="2"/>
          </rPr>
          <t>huss mrsos ps tas tos tslsi uas vas</t>
        </r>
      </text>
    </comment>
    <comment ref="K8" authorId="0">
      <text>
        <r>
          <rPr>
            <sz val="8"/>
            <color indexed="81"/>
            <rFont val="Tahoma"/>
            <family val="2"/>
          </rPr>
          <t>1pctCO2 abrupt-4xCO2 historical-ext amip historical piControl</t>
        </r>
      </text>
    </comment>
    <comment ref="M8" authorId="0">
      <text>
        <r>
          <rPr>
            <sz val="8"/>
            <color indexed="81"/>
            <rFont val="Tahoma"/>
            <family val="2"/>
          </rPr>
          <t>ps psl rv850 zg500</t>
        </r>
      </text>
    </comment>
    <comment ref="O8" authorId="0">
      <text>
        <r>
          <rPr>
            <sz val="8"/>
            <color indexed="81"/>
            <rFont val="Tahoma"/>
            <family val="2"/>
          </rPr>
          <t>historical-ext piControl historical amip</t>
        </r>
      </text>
    </comment>
    <comment ref="Q8" authorId="0">
      <text>
        <r>
          <rPr>
            <sz val="8"/>
            <color indexed="81"/>
            <rFont val="Tahoma"/>
            <family val="2"/>
          </rPr>
          <t>clt hfls hfss hurs hursmax hursmin huss mrro mrso mrsos omldamax pr prc prsn psl rlds rlus rlut rsds rsus sfcWind sfcWindmax siconc sithick siu siv snc snw tas tasmax tasmin tos tossq tslsi uas vas</t>
        </r>
      </text>
    </comment>
    <comment ref="S8" authorId="0">
      <text>
        <r>
          <rPr>
            <sz val="8"/>
            <color indexed="81"/>
            <rFont val="Tahoma"/>
            <family val="2"/>
          </rPr>
          <t>piControl abrupt-4xCO2 historical-ext amip historical 1pctCO2</t>
        </r>
      </text>
    </comment>
    <comment ref="Y8" authorId="0">
      <text>
        <r>
          <rPr>
            <sz val="8"/>
            <color indexed="81"/>
            <rFont val="Tahoma"/>
            <family val="2"/>
          </rPr>
          <t>areacella areacello areacellr basin deptho hfgeou mrsofc orog rootd sftgif sftlf sftof vegHeight</t>
        </r>
      </text>
    </comment>
    <comment ref="AA8" authorId="0">
      <text>
        <r>
          <rPr>
            <sz val="8"/>
            <color indexed="81"/>
            <rFont val="Tahoma"/>
            <family val="2"/>
          </rPr>
          <t>1pctCO2 abrupt-4xCO2 historical-ext amip historical piControl</t>
        </r>
      </text>
    </comment>
    <comment ref="AC8" authorId="0">
      <text>
        <r>
          <rPr>
            <sz val="8"/>
            <color indexed="81"/>
            <rFont val="Tahoma"/>
            <family val="2"/>
          </rPr>
          <t>agesno baresoilFrac burntFractionAll c3PftFrac c4PftFrac cCwd cLeaf cLitter cLitterAbove cLitterBelow cMisc cProduct cRoot cSoil cSoilFast cSoilMedium cSoilSlow cVeg cWood ccb cct chl ci clivi clt clwvi cropFrac evspsbl evspsblsoi evspsblveg fFire fGrazing fHarvest fLitterSoil fLuc fVegLitter fVegSoil fco2antt fco2fos fco2nat fgco2 gpp grassFrac hfds hfdsn hfls hfss hurs huss lai lwsnl mlotst mrfso mrro mrros mrso mrsos nbp nep npp nppLeaf nppRoot nppWood o2 orog pastureFrac pflw pr prc prsn prveg prw ps psl rGrowth rMaint ra residualFrac rh rlds rldscs rlus rlut rlutcs rsds rsdscs rsdt rsus rsuscs rsut rsutcs rtmt sbl sbl sci sfcWind sfdsi shrubFrac siage sicompstren siconc siconca sidconcdyn sidconcth sidmassdyn sidmassevapsubl sidmassgrowthbot sidmassgrowthwat sidmasslat sidmassmeltbot sidmassmelttop sidmasssi sidmassth sidmasstranx sidmasstrany sidragbot sidragtop sifb siflcondbot siflcondtop siflfwbot siflfwdrain sifllatstop sifllwdtop sifllwutop siflsenstop siflsensupbot siflswdbot siflswdtop siflswutop siforcecoriolx siforcecorioly siforceintstrx siforceintstry siforcetiltx siforcetilty sihc simass simpconc simpmass simprefrozen sipr sirdgconc sirdgthick sisali sisaltmass sisnconc sisnhc sisnmass sisnthick sispeed sistrxdtop sistrxubot sistrydtop sistryubot sitempbot sitempsnic sitemptop sithick sitimefrac siu siv sivol snc snd sndmassdyn sndmassmelt sndmasssi sndmasssnf sndmasssubl sndmasswindrif snm snw sootsn sos spco2 talk tas tasmax tasmin tauu tauv tos tpf tran treeFrac treeFracPrimDec treeFracPrimEver treeFracSecDec treeFracSecEver ts tsn uas vas zos</t>
        </r>
      </text>
    </comment>
    <comment ref="AE8" authorId="0">
      <text>
        <r>
          <rPr>
            <sz val="8"/>
            <color indexed="81"/>
            <rFont val="Tahoma"/>
            <family val="2"/>
          </rPr>
          <t>1pctCO2 abrupt-4xCO2 historical-ext amip historical piControl</t>
        </r>
      </text>
    </comment>
    <comment ref="AK8" authorId="0">
      <text>
        <r>
          <rPr>
            <sz val="8"/>
            <color indexed="81"/>
            <rFont val="Tahoma"/>
            <family val="2"/>
          </rPr>
          <t>sidivvel sishevel sistremax sistresave</t>
        </r>
      </text>
    </comment>
    <comment ref="AM8" authorId="0">
      <text>
        <r>
          <rPr>
            <sz val="8"/>
            <color indexed="81"/>
            <rFont val="Tahoma"/>
            <family val="2"/>
          </rPr>
          <t>abrupt-4xCO2 historical-ext piControl historical 1pctCO2</t>
        </r>
      </text>
    </comment>
    <comment ref="U9" authorId="0">
      <text>
        <r>
          <rPr>
            <sz val="8"/>
            <color indexed="81"/>
            <rFont val="Tahoma"/>
            <family val="2"/>
          </rPr>
          <t>hfds sfdsi sfriver sos tauuo tauvo tos wfo</t>
        </r>
      </text>
    </comment>
    <comment ref="W9" authorId="0">
      <text>
        <r>
          <rPr>
            <sz val="8"/>
            <color indexed="81"/>
            <rFont val="Tahoma"/>
            <family val="2"/>
          </rPr>
          <t>abrupt-4xCO2 historical-ext piControl historical 1pctCO2</t>
        </r>
      </text>
    </comment>
    <comment ref="Y9" authorId="0">
      <text>
        <r>
          <rPr>
            <sz val="8"/>
            <color indexed="81"/>
            <rFont val="Tahoma"/>
            <family val="2"/>
          </rPr>
          <t>areacello basin deptho hfgeou sftof</t>
        </r>
      </text>
    </comment>
    <comment ref="AA9" authorId="0">
      <text>
        <r>
          <rPr>
            <sz val="8"/>
            <color indexed="81"/>
            <rFont val="Tahoma"/>
            <family val="2"/>
          </rPr>
          <t>abrupt-4xCO2 historical-ext piControl historical 1pctCO2</t>
        </r>
      </text>
    </comment>
    <comment ref="AC9" authorId="0">
      <text>
        <r>
          <rPr>
            <sz val="8"/>
            <color indexed="81"/>
            <rFont val="Tahoma"/>
            <family val="2"/>
          </rPr>
          <t>arag bacc bfe bfeos bsi bsios calc chl chlcalc chlcalcos chldiat chldiatos chldiaz chldiazos chlmisc chlmiscos chlos chlpico chlpicoos co3 co3abio co3nat co3satarag co3satcalc detoc dfe dfeos dissi13c dissi13cos dissi14cabio dissi14cabioos dissic dissicabio dissicabioos dissicnat dissicnatos dissoc dmsos dpco2 dpco2abio dpco2nat dpo2 eparag100 epc100 epcalc100 epfe100 epn100 epp100 epsi100 evs fbddtalk fbddtdic fbddtdife fbddtdin fbddtdip fbddtdisi fddtalk fddtdic fddtdife fddtdin fddtdip fddtdisi fg13co2 fg14co2abio fgcfc11 fgcfc12 fgco2 fgco2abio fgco2nat fgdms fgo2 fgsf6 ficeberg2d frfe fric friver frn froc fsfe fsitherm fsn hfcorr hfds hfevapds hfgeou hfibthermds2d hflso hfrainds hfrunoffds2d hfsifrazil2d hfsnthermds2d hfsso hfx hfy icfriver intdic intdoc intparag intpbfe intpbn intpbp intpbsi intpcalcite intpn2 intpoc intpp intppcalc intppdiat intppdiaz intppmisc intppnitrate intpppico limfecalc limfediat limfediaz limfemisc limfepico limirrcalc limirrdiat limirrdiaz limirrmisc limirrpico limncalc limndiat limndiaz limnmisc limnpico mlotst mlotstmax mlotstmin mlotstsq msftbarot nh4 no3 no3os o2 o2min o2os o2sat o2satos ocfriver pbo ph phabio phabioos phnat phnatos phyc phycalc phycos phydiat phydiaz phyfe phyfeos phymisc phyn phynos phyp phypico phypos physi physios po4 pon ponos pop popos pp prra prsn pso rlntds rsntds sfdsi sfriver si sios sob sos sossq spco2 spco2abio spco2nat talk talknat talknatos tauucorr tauuo tauvcorr tauvo tob tos tossq vsf vsfcorr vsfevap vsfpr vsfriver vsfsit wfcorr wfo wfonocorr zmeso zmicro zmisc zo2min zooc zos zossq zsatarag zsatcalc</t>
        </r>
      </text>
    </comment>
    <comment ref="AE9" authorId="0">
      <text>
        <r>
          <rPr>
            <sz val="8"/>
            <color indexed="81"/>
            <rFont val="Tahoma"/>
            <family val="2"/>
          </rPr>
          <t>abrupt-4xCO2 historical-ext piControl historical 1pctCO2</t>
        </r>
      </text>
    </comment>
    <comment ref="AG9" authorId="0">
      <text>
        <r>
          <rPr>
            <sz val="8"/>
            <color indexed="81"/>
            <rFont val="Tahoma"/>
            <family val="2"/>
          </rPr>
          <t>difmxybo2d difmxylo2d diftrbbo2d diftrblo2d diftrebo2d diftrelo2d diftrxybo2d diftrxylo2d dispkexyfo2d tnkebto2d</t>
        </r>
      </text>
    </comment>
    <comment ref="AI9" authorId="0">
      <text>
        <r>
          <rPr>
            <sz val="8"/>
            <color indexed="81"/>
            <rFont val="Tahoma"/>
            <family val="2"/>
          </rPr>
          <t>historical</t>
        </r>
      </text>
    </comment>
    <comment ref="AO9" authorId="0">
      <text>
        <r>
          <rPr>
            <sz val="8"/>
            <color indexed="81"/>
            <rFont val="Tahoma"/>
            <family val="2"/>
          </rPr>
          <t>dispkexyfo fg13co2 fg14co2abio fgco2 fgco2abio fgco2nat ocontempmint opottempmint somint tnkebto tnpeo</t>
        </r>
      </text>
    </comment>
    <comment ref="AQ9" authorId="0">
      <text>
        <r>
          <rPr>
            <sz val="8"/>
            <color indexed="81"/>
            <rFont val="Tahoma"/>
            <family val="2"/>
          </rPr>
          <t>abrupt-4xCO2 historical-ext piControl historical 1pctCO2</t>
        </r>
      </text>
    </comment>
    <comment ref="AC10" authorId="0">
      <text>
        <r>
          <rPr>
            <sz val="8"/>
            <color indexed="81"/>
            <rFont val="Tahoma"/>
            <family val="2"/>
          </rPr>
          <t>siitdconc siitdsnconc siitdsnthick siitdthick</t>
        </r>
      </text>
    </comment>
    <comment ref="AE10" authorId="0">
      <text>
        <r>
          <rPr>
            <sz val="8"/>
            <color indexed="81"/>
            <rFont val="Tahoma"/>
            <family val="2"/>
          </rPr>
          <t>abrupt-4xCO2 historical-ext piControl historical 1pctCO2</t>
        </r>
      </text>
    </comment>
    <comment ref="AC11" authorId="0">
      <text>
        <r>
          <rPr>
            <sz val="8"/>
            <color indexed="81"/>
            <rFont val="Tahoma"/>
            <family val="2"/>
          </rPr>
          <t>landCoverFrac</t>
        </r>
      </text>
    </comment>
    <comment ref="AE11" authorId="0">
      <text>
        <r>
          <rPr>
            <sz val="8"/>
            <color indexed="81"/>
            <rFont val="Tahoma"/>
            <family val="2"/>
          </rPr>
          <t>1pctCO2 abrupt-4xCO2 historical-ext amip historical piControl</t>
        </r>
      </text>
    </comment>
    <comment ref="U12" authorId="0">
      <text>
        <r>
          <rPr>
            <sz val="8"/>
            <color indexed="81"/>
            <rFont val="Tahoma"/>
            <family val="2"/>
          </rPr>
          <t>hfbasin</t>
        </r>
      </text>
    </comment>
    <comment ref="W12" authorId="0">
      <text>
        <r>
          <rPr>
            <sz val="8"/>
            <color indexed="81"/>
            <rFont val="Tahoma"/>
            <family val="2"/>
          </rPr>
          <t>abrupt-4xCO2 historical-ext piControl historical 1pctCO2</t>
        </r>
      </text>
    </comment>
    <comment ref="AC12" authorId="0">
      <text>
        <r>
          <rPr>
            <sz val="8"/>
            <color indexed="81"/>
            <rFont val="Tahoma"/>
            <family val="2"/>
          </rPr>
          <t>hfbasin hfbasinpadv hfbasinpmadv hfbasinpmdiff hfbasinpsmadv htovgyre htovovrt sltovgyre sltovovrt</t>
        </r>
      </text>
    </comment>
    <comment ref="AE12" authorId="0">
      <text>
        <r>
          <rPr>
            <sz val="8"/>
            <color indexed="81"/>
            <rFont val="Tahoma"/>
            <family val="2"/>
          </rPr>
          <t>abrupt-4xCO2 historical-ext piControl historical 1pctCO2</t>
        </r>
      </text>
    </comment>
    <comment ref="AC13" authorId="0">
      <text>
        <r>
          <rPr>
            <sz val="8"/>
            <color indexed="81"/>
            <rFont val="Tahoma"/>
            <family val="2"/>
          </rPr>
          <t>mfo</t>
        </r>
      </text>
    </comment>
    <comment ref="AE13" authorId="0">
      <text>
        <r>
          <rPr>
            <sz val="8"/>
            <color indexed="81"/>
            <rFont val="Tahoma"/>
            <family val="2"/>
          </rPr>
          <t>abrupt-4xCO2 historical-ext piControl historical 1pctCO2</t>
        </r>
      </text>
    </comment>
    <comment ref="AC14" authorId="0">
      <text>
        <r>
          <rPr>
            <sz val="8"/>
            <color indexed="81"/>
            <rFont val="Tahoma"/>
            <family val="2"/>
          </rPr>
          <t>cfc113global cfc11global cfc12global ch4global co2mass hcfc22global n2oglobal siarean siareas siextentn siextents sivoln sivols</t>
        </r>
      </text>
    </comment>
    <comment ref="AE14" authorId="0">
      <text>
        <r>
          <rPr>
            <sz val="8"/>
            <color indexed="81"/>
            <rFont val="Tahoma"/>
            <family val="2"/>
          </rPr>
          <t>1pctCO2 abrupt-4xCO2 historical-ext piControl historical amip</t>
        </r>
      </text>
    </comment>
    <comment ref="AG14" authorId="0">
      <text>
        <r>
          <rPr>
            <sz val="8"/>
            <color indexed="81"/>
            <rFont val="Tahoma"/>
            <family val="2"/>
          </rPr>
          <t>ch4globalClim co2massClim n2oglobalClim</t>
        </r>
      </text>
    </comment>
    <comment ref="AI14" authorId="0">
      <text>
        <r>
          <rPr>
            <sz val="8"/>
            <color indexed="81"/>
            <rFont val="Tahoma"/>
            <family val="2"/>
          </rPr>
          <t>1pctCO2 abrupt-4xCO2 historical-ext amip historical piControl</t>
        </r>
      </text>
    </comment>
    <comment ref="U15" authorId="0">
      <text>
        <r>
          <rPr>
            <sz val="8"/>
            <color indexed="81"/>
            <rFont val="Tahoma"/>
            <family val="2"/>
          </rPr>
          <t>bigthetaoga masso soga sosga thetaoga tosga volo</t>
        </r>
      </text>
    </comment>
    <comment ref="W15" authorId="0">
      <text>
        <r>
          <rPr>
            <sz val="8"/>
            <color indexed="81"/>
            <rFont val="Tahoma"/>
            <family val="2"/>
          </rPr>
          <t>abrupt-4xCO2 historical-ext piControl historical 1pctCO2</t>
        </r>
      </text>
    </comment>
    <comment ref="AC15" authorId="0">
      <text>
        <r>
          <rPr>
            <sz val="8"/>
            <color indexed="81"/>
            <rFont val="Tahoma"/>
            <family val="2"/>
          </rPr>
          <t>bigthetaoga masso soga sosga thetaoga tosga volo zostoga</t>
        </r>
      </text>
    </comment>
    <comment ref="AE15" authorId="0">
      <text>
        <r>
          <rPr>
            <sz val="8"/>
            <color indexed="81"/>
            <rFont val="Tahoma"/>
            <family val="2"/>
          </rPr>
          <t>abrupt-4xCO2 historical-ext piControl historical 1pctCO2</t>
        </r>
      </text>
    </comment>
    <comment ref="M16" authorId="0">
      <text>
        <r>
          <rPr>
            <sz val="8"/>
            <color indexed="81"/>
            <rFont val="Tahoma"/>
            <family val="2"/>
          </rPr>
          <t>ta ua va</t>
        </r>
      </text>
    </comment>
    <comment ref="O16" authorId="0">
      <text>
        <r>
          <rPr>
            <sz val="8"/>
            <color indexed="81"/>
            <rFont val="Tahoma"/>
            <family val="2"/>
          </rPr>
          <t>historical-ext amip historical piControl</t>
        </r>
      </text>
    </comment>
    <comment ref="AC17" authorId="0">
      <text>
        <r>
          <rPr>
            <sz val="8"/>
            <color indexed="81"/>
            <rFont val="Tahoma"/>
            <family val="2"/>
          </rPr>
          <t>ch4 co2 hur hus n2o o3 ta ua va wap zg</t>
        </r>
      </text>
    </comment>
    <comment ref="AE17" authorId="0">
      <text>
        <r>
          <rPr>
            <sz val="8"/>
            <color indexed="81"/>
            <rFont val="Tahoma"/>
            <family val="2"/>
          </rPr>
          <t>1pctCO2 abrupt-4xCO2 historical-ext amip historical piControl</t>
        </r>
      </text>
    </comment>
    <comment ref="AG17" authorId="0">
      <text>
        <r>
          <rPr>
            <sz val="8"/>
            <color indexed="81"/>
            <rFont val="Tahoma"/>
            <family val="2"/>
          </rPr>
          <t>ch4Clim co2Clim n2oClim o3Clim</t>
        </r>
      </text>
    </comment>
    <comment ref="AI17" authorId="0">
      <text>
        <r>
          <rPr>
            <sz val="8"/>
            <color indexed="81"/>
            <rFont val="Tahoma"/>
            <family val="2"/>
          </rPr>
          <t>1pctCO2 abrupt-4xCO2 historical-ext amip historical piControl</t>
        </r>
      </text>
    </comment>
    <comment ref="Y18" authorId="0">
      <text>
        <r>
          <rPr>
            <sz val="8"/>
            <color indexed="81"/>
            <rFont val="Tahoma"/>
            <family val="2"/>
          </rPr>
          <t>thkcello volcello</t>
        </r>
      </text>
    </comment>
    <comment ref="AA18" authorId="0">
      <text>
        <r>
          <rPr>
            <sz val="8"/>
            <color indexed="81"/>
            <rFont val="Tahoma"/>
            <family val="2"/>
          </rPr>
          <t>1pctCO2 abrupt-4xCO2 historical-ext amip historical piControl</t>
        </r>
      </text>
    </comment>
    <comment ref="AC18" authorId="0">
      <text>
        <r>
          <rPr>
            <sz val="8"/>
            <color indexed="81"/>
            <rFont val="Tahoma"/>
            <family val="2"/>
          </rPr>
          <t>so thetao uo vo</t>
        </r>
      </text>
    </comment>
    <comment ref="AE18" authorId="0">
      <text>
        <r>
          <rPr>
            <sz val="8"/>
            <color indexed="81"/>
            <rFont val="Tahoma"/>
            <family val="2"/>
          </rPr>
          <t>amip</t>
        </r>
      </text>
    </comment>
    <comment ref="U19" authorId="0">
      <text>
        <r>
          <rPr>
            <sz val="8"/>
            <color indexed="81"/>
            <rFont val="Tahoma"/>
            <family val="2"/>
          </rPr>
          <t>agessc bigthetao so thetao thkcello uo vo wo</t>
        </r>
      </text>
    </comment>
    <comment ref="W19" authorId="0">
      <text>
        <r>
          <rPr>
            <sz val="8"/>
            <color indexed="81"/>
            <rFont val="Tahoma"/>
            <family val="2"/>
          </rPr>
          <t>abrupt-4xCO2 historical-ext piControl historical 1pctCO2</t>
        </r>
      </text>
    </comment>
    <comment ref="Y19" authorId="0">
      <text>
        <r>
          <rPr>
            <sz val="8"/>
            <color indexed="81"/>
            <rFont val="Tahoma"/>
            <family val="2"/>
          </rPr>
          <t>masscello volcello</t>
        </r>
      </text>
    </comment>
    <comment ref="AA19" authorId="0">
      <text>
        <r>
          <rPr>
            <sz val="8"/>
            <color indexed="81"/>
            <rFont val="Tahoma"/>
            <family val="2"/>
          </rPr>
          <t>abrupt-4xCO2 historical-ext piControl historical 1pctCO2</t>
        </r>
      </text>
    </comment>
    <comment ref="AC19" authorId="0">
      <text>
        <r>
          <rPr>
            <sz val="8"/>
            <color indexed="81"/>
            <rFont val="Tahoma"/>
            <family val="2"/>
          </rPr>
          <t>agessc bigthetao cfc11 cfc12 dmso expc ficeberg graz hfibthermds hfrunoffds hfsifrazil hfsnthermds masscello obvfsq rsdo sf6 so thetao thkcello umo uo vmo vo wmo wo zfullo zhalfo</t>
        </r>
      </text>
    </comment>
    <comment ref="AE19" authorId="0">
      <text>
        <r>
          <rPr>
            <sz val="8"/>
            <color indexed="81"/>
            <rFont val="Tahoma"/>
            <family val="2"/>
          </rPr>
          <t>abrupt-4xCO2 historical-ext piControl historical 1pctCO2</t>
        </r>
      </text>
    </comment>
    <comment ref="AG19" authorId="0">
      <text>
        <r>
          <rPr>
            <sz val="8"/>
            <color indexed="81"/>
            <rFont val="Tahoma"/>
            <family val="2"/>
          </rPr>
          <t>difmxybo difmxylo diftrbbo diftrblo diftrebo diftrelo diftrxybo diftrxylo difvho difvmbo difvmfdo difvmo difvmto difvso difvtrbo difvtrto dispkevfo dispkexyfo tnkebto tnpeo tnpeot tnpeotb zfullo zhalfo</t>
        </r>
      </text>
    </comment>
    <comment ref="AI19" authorId="0">
      <text>
        <r>
          <rPr>
            <sz val="8"/>
            <color indexed="81"/>
            <rFont val="Tahoma"/>
            <family val="2"/>
          </rPr>
          <t>historical</t>
        </r>
      </text>
    </comment>
    <comment ref="AO19" authorId="0">
      <text>
        <r>
          <rPr>
            <sz val="8"/>
            <color indexed="81"/>
            <rFont val="Tahoma"/>
            <family val="2"/>
          </rPr>
          <t>bddtalk bddtdic bddtdife bddtdin bddtdip bddtdisi bfe bsi cfc11 cfc12 chl chlcalc chldiat chldiaz chlmisc chlpico darag dcalc dfe difmxybo difmxylo diftrblo diftrelo difvho difvso dissi13c dissi14cabio dissicabio dissicnat dmso exparag expc expcalc expfe expn expp expsi fediss fescav graz no3 o2 o2sat ocontempdiff ocontemppadvect ocontemppmdiff ocontemppsmadvect ocontemprmadvect ocontemptend opottempdiff opottemppadvect opottemppmdiff opottemppsmadvect opottemprmadvect opottemptend osaltdiff osaltpadvect osaltpmdiff osaltpsmadvect osaltrmadvect osalttend parag pbfe pbsi pcalc phabio phnat phyc phyfe phyn phyp physi pnitrate pon pop pp ppcalc ppdiat ppdiaz ppmisc pppico remoc rsdoabsorb sf6 si talknat</t>
        </r>
      </text>
    </comment>
    <comment ref="AQ19" authorId="0">
      <text>
        <r>
          <rPr>
            <sz val="8"/>
            <color indexed="81"/>
            <rFont val="Tahoma"/>
            <family val="2"/>
          </rPr>
          <t>abrupt-4xCO2 historical-ext piControl historical 1pctCO2</t>
        </r>
      </text>
    </comment>
    <comment ref="AC20" authorId="0">
      <text>
        <r>
          <rPr>
            <sz val="8"/>
            <color indexed="81"/>
            <rFont val="Tahoma"/>
            <family val="2"/>
          </rPr>
          <t>mc</t>
        </r>
      </text>
    </comment>
    <comment ref="AE20" authorId="0">
      <text>
        <r>
          <rPr>
            <sz val="8"/>
            <color indexed="81"/>
            <rFont val="Tahoma"/>
            <family val="2"/>
          </rPr>
          <t>1pctCO2 abrupt-4xCO2 historical-ext amip historical piControl</t>
        </r>
      </text>
    </comment>
    <comment ref="AG20" authorId="0">
      <text>
        <r>
          <rPr>
            <sz val="8"/>
            <color indexed="81"/>
            <rFont val="Tahoma"/>
            <family val="2"/>
          </rPr>
          <t>phalf</t>
        </r>
      </text>
    </comment>
    <comment ref="AI20" authorId="0">
      <text>
        <r>
          <rPr>
            <sz val="8"/>
            <color indexed="81"/>
            <rFont val="Tahoma"/>
            <family val="2"/>
          </rPr>
          <t>1pctCO2 abrupt-4xCO2 historical-ext amip historical piControl</t>
        </r>
      </text>
    </comment>
    <comment ref="M21" authorId="0">
      <text>
        <r>
          <rPr>
            <sz val="8"/>
            <color indexed="81"/>
            <rFont val="Tahoma"/>
            <family val="2"/>
          </rPr>
          <t>hus ta ua va</t>
        </r>
      </text>
    </comment>
    <comment ref="O21" authorId="0">
      <text>
        <r>
          <rPr>
            <sz val="8"/>
            <color indexed="81"/>
            <rFont val="Tahoma"/>
            <family val="2"/>
          </rPr>
          <t>historical-ext amip historical</t>
        </r>
      </text>
    </comment>
    <comment ref="AC21" authorId="0">
      <text>
        <r>
          <rPr>
            <sz val="8"/>
            <color indexed="81"/>
            <rFont val="Tahoma"/>
            <family val="2"/>
          </rPr>
          <t>cl cli clw</t>
        </r>
      </text>
    </comment>
    <comment ref="AE21" authorId="0">
      <text>
        <r>
          <rPr>
            <sz val="8"/>
            <color indexed="81"/>
            <rFont val="Tahoma"/>
            <family val="2"/>
          </rPr>
          <t>1pctCO2 abrupt-4xCO2 historical-ext amip historical piControl</t>
        </r>
      </text>
    </comment>
    <comment ref="AG21" authorId="0">
      <text>
        <r>
          <rPr>
            <sz val="8"/>
            <color indexed="81"/>
            <rFont val="Tahoma"/>
            <family val="2"/>
          </rPr>
          <t>pfull</t>
        </r>
      </text>
    </comment>
    <comment ref="AI21" authorId="0">
      <text>
        <r>
          <rPr>
            <sz val="8"/>
            <color indexed="81"/>
            <rFont val="Tahoma"/>
            <family val="2"/>
          </rPr>
          <t>1pctCO2 abrupt-4xCO2 historical-ext amip historical piControl</t>
        </r>
      </text>
    </comment>
    <comment ref="U22" authorId="0">
      <text>
        <r>
          <rPr>
            <sz val="8"/>
            <color indexed="81"/>
            <rFont val="Tahoma"/>
            <family val="2"/>
          </rPr>
          <t>msftmrho</t>
        </r>
      </text>
    </comment>
    <comment ref="W22" authorId="0">
      <text>
        <r>
          <rPr>
            <sz val="8"/>
            <color indexed="81"/>
            <rFont val="Tahoma"/>
            <family val="2"/>
          </rPr>
          <t>abrupt-4xCO2 historical-ext piControl historical 1pctCO2</t>
        </r>
      </text>
    </comment>
    <comment ref="AC22" authorId="0">
      <text>
        <r>
          <rPr>
            <sz val="8"/>
            <color indexed="81"/>
            <rFont val="Tahoma"/>
            <family val="2"/>
          </rPr>
          <t>msftmrho msftmrhompa</t>
        </r>
      </text>
    </comment>
    <comment ref="AE22" authorId="0">
      <text>
        <r>
          <rPr>
            <sz val="8"/>
            <color indexed="81"/>
            <rFont val="Tahoma"/>
            <family val="2"/>
          </rPr>
          <t>abrupt-4xCO2 historical-ext piControl historical 1pctCO2</t>
        </r>
      </text>
    </comment>
    <comment ref="Q23" authorId="0">
      <text>
        <r>
          <rPr>
            <sz val="8"/>
            <color indexed="81"/>
            <rFont val="Tahoma"/>
            <family val="2"/>
          </rPr>
          <t>hur hus ta ua va wap zg</t>
        </r>
      </text>
    </comment>
    <comment ref="S23" authorId="0">
      <text>
        <r>
          <rPr>
            <sz val="8"/>
            <color indexed="81"/>
            <rFont val="Tahoma"/>
            <family val="2"/>
          </rPr>
          <t>piControl abrupt-4xCO2 historical-ext amip historical 1pctCO2</t>
        </r>
      </text>
    </comment>
    <comment ref="AC24" authorId="0">
      <text>
        <r>
          <rPr>
            <sz val="8"/>
            <color indexed="81"/>
            <rFont val="Tahoma"/>
            <family val="2"/>
          </rPr>
          <t>mrsol tsl</t>
        </r>
      </text>
    </comment>
    <comment ref="AE24" authorId="0">
      <text>
        <r>
          <rPr>
            <sz val="8"/>
            <color indexed="81"/>
            <rFont val="Tahoma"/>
            <family val="2"/>
          </rPr>
          <t>1pctCO2 abrupt-4xCO2 historical-ext amip historical piControl</t>
        </r>
      </text>
    </comment>
  </commentList>
</comments>
</file>

<file path=xl/sharedStrings.xml><?xml version="1.0" encoding="utf-8"?>
<sst xmlns="http://schemas.openxmlformats.org/spreadsheetml/2006/main" count="87" uniqueCount="57">
  <si>
    <t>Merged Range</t>
  </si>
  <si>
    <t>3hr</t>
  </si>
  <si>
    <t>3hrPt</t>
  </si>
  <si>
    <t>6hrPt</t>
  </si>
  <si>
    <t>day</t>
  </si>
  <si>
    <t>dec</t>
  </si>
  <si>
    <t>fx</t>
  </si>
  <si>
    <t>mon</t>
  </si>
  <si>
    <t>monC</t>
  </si>
  <si>
    <t>monPt</t>
  </si>
  <si>
    <t>yr</t>
  </si>
  <si>
    <t>2920</t>
  </si>
  <si>
    <t>1460</t>
  </si>
  <si>
    <t>365</t>
  </si>
  <si>
    <t>0.1</t>
  </si>
  <si>
    <t>0.01</t>
  </si>
  <si>
    <t>12</t>
  </si>
  <si>
    <t>1</t>
  </si>
  <si>
    <t xml:space="preserve">             Ocean Basin grid-Meridional Section</t>
  </si>
  <si>
    <t xml:space="preserve">Ocean Basin grid-Meridional Section (on density </t>
  </si>
  <si>
    <t xml:space="preserve">                          Sea-ice ocean transect{1deg}</t>
  </si>
  <si>
    <t xml:space="preserve">                  Ocean Basin Meridional Section{1deg}</t>
  </si>
  <si>
    <t xml:space="preserve">                  Ocean Basin Meridional Section</t>
  </si>
  <si>
    <t xml:space="preserve">                     Global field (single level){1deg}</t>
  </si>
  <si>
    <t xml:space="preserve">                     Global field (single level)</t>
  </si>
  <si>
    <t xml:space="preserve">                     Global field (single level) [iceband]{1deg}</t>
  </si>
  <si>
    <t xml:space="preserve">                     Global field (single level) [vegtype]{1deg}</t>
  </si>
  <si>
    <t xml:space="preserve">                          Ocean Basin Zonal Mean</t>
  </si>
  <si>
    <t xml:space="preserve">                                  Ocean Transect</t>
  </si>
  <si>
    <t xml:space="preserve">                            Global mean/constant{1deg}</t>
  </si>
  <si>
    <t xml:space="preserve">                            Global mean/constant</t>
  </si>
  <si>
    <t xml:space="preserve">                Global field (3 pressure levels){1deg}</t>
  </si>
  <si>
    <t xml:space="preserve">               Global field (19 pressure levels){1deg}</t>
  </si>
  <si>
    <t xml:space="preserve">              Global ocean field on model levels{1deg}</t>
  </si>
  <si>
    <t xml:space="preserve">              Global ocean field on model levels</t>
  </si>
  <si>
    <t xml:space="preserve">    Global field on model atmosphere half-levels{1deg}</t>
  </si>
  <si>
    <t xml:space="preserve">         Global field on model atmosphere levels{1deg}</t>
  </si>
  <si>
    <t>Ocean Basin Meridional Section (on density surfa</t>
  </si>
  <si>
    <t xml:space="preserve">                Global field (8 pressure levels){1deg}</t>
  </si>
  <si>
    <t xml:space="preserve">                     Global field on soil levels{1deg}</t>
  </si>
  <si>
    <t>TOTAL VOLUME (Tb)</t>
  </si>
  <si>
    <t>Column A</t>
  </si>
  <si>
    <t>Variable shape: each row aggregates a number of variables which all have the the same dimensions.</t>
  </si>
  <si>
    <t>Column B</t>
  </si>
  <si>
    <t>Number of floating point values per time value. For smaller fields this may be a rough approximation. For larger fields it is based on the nominal model resolution</t>
  </si>
  <si>
    <t>Column C</t>
  </si>
  <si>
    <t>Number of bytes per float: a value of two assumes 4 bytes in precision and 50% compression</t>
  </si>
  <si>
    <t>Column D</t>
  </si>
  <si>
    <t>Total volume for this shape, summing all frequencies</t>
  </si>
  <si>
    <t>Column E</t>
  </si>
  <si>
    <t>Number of variables with this shape and frequency</t>
  </si>
  <si>
    <t>Column F</t>
  </si>
  <si>
    <t>Average number of years per variable (all experiments)</t>
  </si>
  <si>
    <t>Column G</t>
  </si>
  <si>
    <t>Number of experiments for which this shape/frequency is requested</t>
  </si>
  <si>
    <t>Column H</t>
  </si>
  <si>
    <t>Volume associated with this group of variables (Gb)</t>
  </si>
</sst>
</file>

<file path=xl/styles.xml><?xml version="1.0" encoding="utf-8"?>
<styleSheet xmlns="http://schemas.openxmlformats.org/spreadsheetml/2006/main">
  <fonts count="3">
    <font>
      <sz val="11"/>
      <color theme="1"/>
      <name val="Calibri"/>
      <family val="2"/>
      <scheme val="minor"/>
    </font>
    <font>
      <sz val="8"/>
      <color indexed="81"/>
      <name val="Tahoma"/>
      <family val="2"/>
    </font>
    <font>
      <b/>
      <sz val="14"/>
      <color rgb="FF0000FF"/>
      <name val="Calibri"/>
      <family val="2"/>
      <scheme val="minor"/>
    </font>
  </fonts>
  <fills count="3">
    <fill>
      <patternFill patternType="none"/>
    </fill>
    <fill>
      <patternFill patternType="gray125"/>
    </fill>
    <fill>
      <patternFill patternType="solid">
        <fgColor rgb="FFAAAACC"/>
        <bgColor indexed="64"/>
      </patternFill>
    </fill>
  </fills>
  <borders count="1">
    <border>
      <left/>
      <right/>
      <top/>
      <bottom/>
      <diagonal/>
    </border>
  </borders>
  <cellStyleXfs count="1">
    <xf numFmtId="0" fontId="0" fillId="0" borderId="0"/>
  </cellStyleXfs>
  <cellXfs count="4">
    <xf numFmtId="0" fontId="0" fillId="0" borderId="0" xfId="0"/>
    <xf numFmtId="0" fontId="1" fillId="0" borderId="0" xfId="0" applyFont="1"/>
    <xf numFmtId="0" fontId="2" fillId="2" borderId="0" xfId="0" applyFont="1" applyFill="1" applyAlignment="1">
      <alignment wrapText="1"/>
    </xf>
    <xf numFmtId="0" fontId="0" fillId="0" borderId="0" xfId="0" applyAlignment="1">
      <alignment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 Id="rId2"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dimension ref="A1:AR34"/>
  <sheetViews>
    <sheetView tabSelected="1" workbookViewId="0"/>
  </sheetViews>
  <sheetFormatPr defaultRowHeight="15"/>
  <cols>
    <col min="1" max="1" width="60.7109375" customWidth="1"/>
    <col min="2" max="2" width="15.7109375" customWidth="1"/>
    <col min="3" max="3" width="4.7109375" customWidth="1"/>
    <col min="4" max="4" width="15.7109375" customWidth="1"/>
    <col min="5" max="5" width="4.7109375" customWidth="1"/>
    <col min="6" max="6" width="8.7109375" customWidth="1"/>
    <col min="7" max="7" width="4.7109375" customWidth="1"/>
    <col min="8" max="8" width="12.7109375" customWidth="1"/>
    <col min="9" max="9" width="4.7109375" customWidth="1"/>
    <col min="10" max="10" width="8.7109375" customWidth="1"/>
    <col min="11" max="11" width="4.7109375" customWidth="1"/>
    <col min="12" max="12" width="12.7109375" customWidth="1"/>
    <col min="13" max="13" width="4.7109375" customWidth="1"/>
    <col min="14" max="14" width="8.7109375" customWidth="1"/>
    <col min="15" max="15" width="4.7109375" customWidth="1"/>
    <col min="16" max="16" width="12.7109375" customWidth="1"/>
    <col min="17" max="17" width="4.7109375" customWidth="1"/>
    <col min="18" max="18" width="8.7109375" customWidth="1"/>
    <col min="19" max="19" width="4.7109375" customWidth="1"/>
    <col min="20" max="20" width="12.7109375" customWidth="1"/>
    <col min="21" max="21" width="4.7109375" customWidth="1"/>
    <col min="22" max="22" width="8.7109375" customWidth="1"/>
    <col min="23" max="23" width="4.7109375" customWidth="1"/>
    <col min="24" max="24" width="12.7109375" customWidth="1"/>
    <col min="25" max="25" width="4.7109375" customWidth="1"/>
    <col min="26" max="26" width="8.7109375" customWidth="1"/>
    <col min="27" max="27" width="4.7109375" customWidth="1"/>
    <col min="28" max="28" width="12.7109375" customWidth="1"/>
    <col min="29" max="29" width="4.7109375" customWidth="1"/>
    <col min="30" max="30" width="8.7109375" customWidth="1"/>
    <col min="31" max="31" width="4.7109375" customWidth="1"/>
    <col min="32" max="32" width="12.7109375" customWidth="1"/>
    <col min="33" max="33" width="4.7109375" customWidth="1"/>
    <col min="34" max="34" width="8.7109375" customWidth="1"/>
    <col min="35" max="35" width="4.7109375" customWidth="1"/>
    <col min="36" max="36" width="12.7109375" customWidth="1"/>
    <col min="37" max="37" width="4.7109375" customWidth="1"/>
    <col min="38" max="38" width="8.7109375" customWidth="1"/>
    <col min="39" max="39" width="4.7109375" customWidth="1"/>
    <col min="40" max="40" width="12.7109375" customWidth="1"/>
    <col min="41" max="41" width="4.7109375" customWidth="1"/>
    <col min="42" max="42" width="8.7109375" customWidth="1"/>
    <col min="43" max="43" width="4.7109375" customWidth="1"/>
    <col min="44" max="44" width="12.7109375" customWidth="1"/>
  </cols>
  <sheetData>
    <row r="1" spans="1:44">
      <c r="A1" s="2"/>
      <c r="B1" s="2"/>
      <c r="C1" s="2"/>
      <c r="D1" s="2"/>
      <c r="E1" s="2" t="s">
        <v>1</v>
      </c>
      <c r="F1" s="2"/>
      <c r="G1" s="2"/>
      <c r="H1" s="2"/>
      <c r="I1" s="2" t="s">
        <v>2</v>
      </c>
      <c r="J1" s="2"/>
      <c r="K1" s="2"/>
      <c r="L1" s="2"/>
      <c r="M1" s="2" t="s">
        <v>3</v>
      </c>
      <c r="N1" s="2"/>
      <c r="O1" s="2"/>
      <c r="P1" s="2"/>
      <c r="Q1" s="2" t="s">
        <v>4</v>
      </c>
      <c r="R1" s="2"/>
      <c r="S1" s="2"/>
      <c r="T1" s="2"/>
      <c r="U1" s="2" t="s">
        <v>5</v>
      </c>
      <c r="V1" s="2"/>
      <c r="W1" s="2"/>
      <c r="X1" s="2"/>
      <c r="Y1" s="2" t="s">
        <v>6</v>
      </c>
      <c r="Z1" s="2"/>
      <c r="AA1" s="2"/>
      <c r="AB1" s="2"/>
      <c r="AC1" s="2" t="s">
        <v>7</v>
      </c>
      <c r="AD1" s="2"/>
      <c r="AE1" s="2"/>
      <c r="AF1" s="2"/>
      <c r="AG1" s="2" t="s">
        <v>8</v>
      </c>
      <c r="AH1" s="2"/>
      <c r="AI1" s="2"/>
      <c r="AJ1" s="2"/>
      <c r="AK1" s="2" t="s">
        <v>9</v>
      </c>
      <c r="AL1" s="2"/>
      <c r="AM1" s="2"/>
      <c r="AN1" s="2"/>
      <c r="AO1" s="2" t="s">
        <v>10</v>
      </c>
      <c r="AP1" s="2"/>
      <c r="AQ1" s="2"/>
      <c r="AR1" s="2"/>
    </row>
    <row r="2" spans="1:44">
      <c r="A2" s="3"/>
      <c r="B2" s="3"/>
      <c r="C2" s="3"/>
      <c r="D2" s="3"/>
      <c r="E2" s="3"/>
      <c r="F2" s="3"/>
      <c r="G2" s="3"/>
      <c r="H2" s="3" t="s">
        <v>11</v>
      </c>
      <c r="I2" s="3"/>
      <c r="J2" s="3"/>
      <c r="K2" s="3"/>
      <c r="L2" s="3" t="s">
        <v>11</v>
      </c>
      <c r="M2" s="3"/>
      <c r="N2" s="3"/>
      <c r="O2" s="3"/>
      <c r="P2" s="3" t="s">
        <v>12</v>
      </c>
      <c r="Q2" s="3"/>
      <c r="R2" s="3"/>
      <c r="S2" s="3"/>
      <c r="T2" s="3" t="s">
        <v>13</v>
      </c>
      <c r="U2" s="3"/>
      <c r="V2" s="3"/>
      <c r="W2" s="3"/>
      <c r="X2" s="3" t="s">
        <v>14</v>
      </c>
      <c r="Y2" s="3"/>
      <c r="Z2" s="3"/>
      <c r="AA2" s="3"/>
      <c r="AB2" s="3" t="s">
        <v>15</v>
      </c>
      <c r="AC2" s="3"/>
      <c r="AD2" s="3"/>
      <c r="AE2" s="3"/>
      <c r="AF2" s="3" t="s">
        <v>16</v>
      </c>
      <c r="AG2" s="3"/>
      <c r="AH2" s="3"/>
      <c r="AI2" s="3"/>
      <c r="AJ2" s="3" t="s">
        <v>16</v>
      </c>
      <c r="AK2" s="3"/>
      <c r="AL2" s="3"/>
      <c r="AM2" s="3"/>
      <c r="AN2" s="3" t="s">
        <v>16</v>
      </c>
      <c r="AO2" s="3"/>
      <c r="AP2" s="3"/>
      <c r="AQ2" s="3"/>
      <c r="AR2" s="3" t="s">
        <v>17</v>
      </c>
    </row>
    <row r="3" spans="1:44">
      <c r="A3" s="3" t="s">
        <v>18</v>
      </c>
      <c r="B3" s="3">
        <v>600</v>
      </c>
      <c r="C3" s="3">
        <v>2</v>
      </c>
      <c r="D3">
        <f t="array" ref="D3">SUMPRODUCT(--(MOD(COLUMN(E3:AS3)-COLUMN(A3)+1,4)=0),E3:AS3)</f>
        <v>0</v>
      </c>
      <c r="E3" s="3"/>
      <c r="F3" s="3"/>
      <c r="G3" s="3"/>
      <c r="H3">
        <f t="array" ref="H3">H$2*F3*E3*$B3*$C3*0.000000001</f>
        <v>0</v>
      </c>
      <c r="I3" s="3"/>
      <c r="J3" s="3"/>
      <c r="K3" s="3"/>
      <c r="L3">
        <f t="array" ref="L3">L$2*J3*I3*$B3*$C3*0.000000001</f>
        <v>0</v>
      </c>
      <c r="M3" s="3"/>
      <c r="N3" s="3"/>
      <c r="O3" s="3"/>
      <c r="P3">
        <f t="array" ref="P3">P$2*N3*M3*$B3*$C3*0.000000001</f>
        <v>0</v>
      </c>
      <c r="Q3" s="3"/>
      <c r="R3" s="3"/>
      <c r="S3" s="3"/>
      <c r="T3">
        <f t="array" ref="T3">T$2*R3*Q3*$B3*$C3*0.000000001</f>
        <v>0</v>
      </c>
      <c r="U3" s="3"/>
      <c r="V3" s="3"/>
      <c r="W3" s="3"/>
      <c r="X3">
        <f t="array" ref="X3">X$2*V3*U3*$B3*$C3*0.000000001</f>
        <v>0</v>
      </c>
      <c r="Y3" s="3"/>
      <c r="Z3" s="3"/>
      <c r="AA3" s="3"/>
      <c r="AB3">
        <f t="array" ref="AB3">AB$2*Z3*Y3*$B3*$C3*0.000000001</f>
        <v>0</v>
      </c>
      <c r="AC3" s="3">
        <v>2</v>
      </c>
      <c r="AD3" s="3">
        <v>1566</v>
      </c>
      <c r="AE3" s="3">
        <v>5</v>
      </c>
      <c r="AF3">
        <f t="array" ref="AF3">AF$2*AD3*AC3*$B3*$C3*0.000000001</f>
        <v>0</v>
      </c>
      <c r="AG3" s="3"/>
      <c r="AH3" s="3"/>
      <c r="AI3" s="3"/>
      <c r="AJ3">
        <f t="array" ref="AJ3">AJ$2*AH3*AG3*$B3*$C3*0.000000001</f>
        <v>0</v>
      </c>
      <c r="AK3" s="3"/>
      <c r="AL3" s="3"/>
      <c r="AM3" s="3"/>
      <c r="AN3">
        <f t="array" ref="AN3">AN$2*AL3*AK3*$B3*$C3*0.000000001</f>
        <v>0</v>
      </c>
      <c r="AO3" s="3"/>
      <c r="AP3" s="3"/>
      <c r="AQ3" s="3"/>
      <c r="AR3">
        <f t="array" ref="AR3">AR$2*AP3*AO3*$B3*$C3*0.000000001</f>
        <v>0</v>
      </c>
    </row>
    <row r="4" spans="1:44">
      <c r="A4" s="3" t="s">
        <v>19</v>
      </c>
      <c r="B4" s="3">
        <v>600</v>
      </c>
      <c r="C4" s="3">
        <v>2</v>
      </c>
      <c r="D4">
        <f t="array" ref="D4">SUMPRODUCT(--(MOD(COLUMN(E4:AS4)-COLUMN(A4)+1,4)=0),E4:AS4)</f>
        <v>0</v>
      </c>
      <c r="E4" s="3"/>
      <c r="F4" s="3"/>
      <c r="G4" s="3"/>
      <c r="H4">
        <f t="array" ref="H4">H$2*F4*E4*$B4*$C4*0.000000001</f>
        <v>0</v>
      </c>
      <c r="I4" s="3"/>
      <c r="J4" s="3"/>
      <c r="K4" s="3"/>
      <c r="L4">
        <f t="array" ref="L4">L$2*J4*I4*$B4*$C4*0.000000001</f>
        <v>0</v>
      </c>
      <c r="M4" s="3"/>
      <c r="N4" s="3"/>
      <c r="O4" s="3"/>
      <c r="P4">
        <f t="array" ref="P4">P$2*N4*M4*$B4*$C4*0.000000001</f>
        <v>0</v>
      </c>
      <c r="Q4" s="3"/>
      <c r="R4" s="3"/>
      <c r="S4" s="3"/>
      <c r="T4">
        <f t="array" ref="T4">T$2*R4*Q4*$B4*$C4*0.000000001</f>
        <v>0</v>
      </c>
      <c r="U4" s="3"/>
      <c r="V4" s="3"/>
      <c r="W4" s="3"/>
      <c r="X4">
        <f t="array" ref="X4">X$2*V4*U4*$B4*$C4*0.000000001</f>
        <v>0</v>
      </c>
      <c r="Y4" s="3"/>
      <c r="Z4" s="3"/>
      <c r="AA4" s="3"/>
      <c r="AB4">
        <f t="array" ref="AB4">AB$2*Z4*Y4*$B4*$C4*0.000000001</f>
        <v>0</v>
      </c>
      <c r="AC4" s="3">
        <v>2</v>
      </c>
      <c r="AD4" s="3">
        <v>1566</v>
      </c>
      <c r="AE4" s="3">
        <v>5</v>
      </c>
      <c r="AF4">
        <f t="array" ref="AF4">AF$2*AD4*AC4*$B4*$C4*0.000000001</f>
        <v>0</v>
      </c>
      <c r="AG4" s="3"/>
      <c r="AH4" s="3"/>
      <c r="AI4" s="3"/>
      <c r="AJ4">
        <f t="array" ref="AJ4">AJ$2*AH4*AG4*$B4*$C4*0.000000001</f>
        <v>0</v>
      </c>
      <c r="AK4" s="3"/>
      <c r="AL4" s="3"/>
      <c r="AM4" s="3"/>
      <c r="AN4">
        <f t="array" ref="AN4">AN$2*AL4*AK4*$B4*$C4*0.000000001</f>
        <v>0</v>
      </c>
      <c r="AO4" s="3"/>
      <c r="AP4" s="3"/>
      <c r="AQ4" s="3"/>
      <c r="AR4">
        <f t="array" ref="AR4">AR$2*AP4*AO4*$B4*$C4*0.000000001</f>
        <v>0</v>
      </c>
    </row>
    <row r="5" spans="1:44">
      <c r="A5" s="3" t="s">
        <v>20</v>
      </c>
      <c r="B5" s="3">
        <v>10</v>
      </c>
      <c r="C5" s="3">
        <v>2</v>
      </c>
      <c r="D5">
        <f t="array" ref="D5">SUMPRODUCT(--(MOD(COLUMN(E5:AS5)-COLUMN(A5)+1,4)=0),E5:AS5)</f>
        <v>0</v>
      </c>
      <c r="E5" s="3"/>
      <c r="F5" s="3"/>
      <c r="G5" s="3"/>
      <c r="H5">
        <f t="array" ref="H5">H$2*F5*E5*$B5*$C5*0.000000001</f>
        <v>0</v>
      </c>
      <c r="I5" s="3"/>
      <c r="J5" s="3"/>
      <c r="K5" s="3"/>
      <c r="L5">
        <f t="array" ref="L5">L$2*J5*I5*$B5*$C5*0.000000001</f>
        <v>0</v>
      </c>
      <c r="M5" s="3"/>
      <c r="N5" s="3"/>
      <c r="O5" s="3"/>
      <c r="P5">
        <f t="array" ref="P5">P$2*N5*M5*$B5*$C5*0.000000001</f>
        <v>0</v>
      </c>
      <c r="Q5" s="3"/>
      <c r="R5" s="3"/>
      <c r="S5" s="3"/>
      <c r="T5">
        <f t="array" ref="T5">T$2*R5*Q5*$B5*$C5*0.000000001</f>
        <v>0</v>
      </c>
      <c r="U5" s="3"/>
      <c r="V5" s="3"/>
      <c r="W5" s="3"/>
      <c r="X5">
        <f t="array" ref="X5">X$2*V5*U5*$B5*$C5*0.000000001</f>
        <v>0</v>
      </c>
      <c r="Y5" s="3"/>
      <c r="Z5" s="3"/>
      <c r="AA5" s="3"/>
      <c r="AB5">
        <f t="array" ref="AB5">AB$2*Z5*Y5*$B5*$C5*0.000000001</f>
        <v>0</v>
      </c>
      <c r="AC5" s="3">
        <v>3</v>
      </c>
      <c r="AD5" s="3">
        <v>1566</v>
      </c>
      <c r="AE5" s="3">
        <v>5</v>
      </c>
      <c r="AF5">
        <f t="array" ref="AF5">AF$2*AD5*AC5*$B5*$C5*0.000000001</f>
        <v>0</v>
      </c>
      <c r="AG5" s="3"/>
      <c r="AH5" s="3"/>
      <c r="AI5" s="3"/>
      <c r="AJ5">
        <f t="array" ref="AJ5">AJ$2*AH5*AG5*$B5*$C5*0.000000001</f>
        <v>0</v>
      </c>
      <c r="AK5" s="3"/>
      <c r="AL5" s="3"/>
      <c r="AM5" s="3"/>
      <c r="AN5">
        <f t="array" ref="AN5">AN$2*AL5*AK5*$B5*$C5*0.000000001</f>
        <v>0</v>
      </c>
      <c r="AO5" s="3"/>
      <c r="AP5" s="3"/>
      <c r="AQ5" s="3"/>
      <c r="AR5">
        <f t="array" ref="AR5">AR$2*AP5*AO5*$B5*$C5*0.000000001</f>
        <v>0</v>
      </c>
    </row>
    <row r="6" spans="1:44">
      <c r="A6" s="3" t="s">
        <v>21</v>
      </c>
      <c r="B6" s="3">
        <v>600</v>
      </c>
      <c r="C6" s="3">
        <v>2</v>
      </c>
      <c r="D6">
        <f t="array" ref="D6">SUMPRODUCT(--(MOD(COLUMN(E6:AS6)-COLUMN(A6)+1,4)=0),E6:AS6)</f>
        <v>0</v>
      </c>
      <c r="E6" s="3"/>
      <c r="F6" s="3"/>
      <c r="G6" s="3"/>
      <c r="H6">
        <f t="array" ref="H6">H$2*F6*E6*$B6*$C6*0.000000001</f>
        <v>0</v>
      </c>
      <c r="I6" s="3"/>
      <c r="J6" s="3"/>
      <c r="K6" s="3"/>
      <c r="L6">
        <f t="array" ref="L6">L$2*J6*I6*$B6*$C6*0.000000001</f>
        <v>0</v>
      </c>
      <c r="M6" s="3"/>
      <c r="N6" s="3"/>
      <c r="O6" s="3"/>
      <c r="P6">
        <f t="array" ref="P6">P$2*N6*M6*$B6*$C6*0.000000001</f>
        <v>0</v>
      </c>
      <c r="Q6" s="3"/>
      <c r="R6" s="3"/>
      <c r="S6" s="3"/>
      <c r="T6">
        <f t="array" ref="T6">T$2*R6*Q6*$B6*$C6*0.000000001</f>
        <v>0</v>
      </c>
      <c r="U6" s="3"/>
      <c r="V6" s="3"/>
      <c r="W6" s="3"/>
      <c r="X6">
        <f t="array" ref="X6">X$2*V6*U6*$B6*$C6*0.000000001</f>
        <v>0</v>
      </c>
      <c r="Y6" s="3"/>
      <c r="Z6" s="3"/>
      <c r="AA6" s="3"/>
      <c r="AB6">
        <f t="array" ref="AB6">AB$2*Z6*Y6*$B6*$C6*0.000000001</f>
        <v>0</v>
      </c>
      <c r="AC6" s="3">
        <v>1</v>
      </c>
      <c r="AD6" s="3">
        <v>40</v>
      </c>
      <c r="AE6" s="3">
        <v>1</v>
      </c>
      <c r="AF6">
        <f t="array" ref="AF6">AF$2*AD6*AC6*$B6*$C6*0.000000001</f>
        <v>0</v>
      </c>
      <c r="AG6" s="3"/>
      <c r="AH6" s="3"/>
      <c r="AI6" s="3"/>
      <c r="AJ6">
        <f t="array" ref="AJ6">AJ$2*AH6*AG6*$B6*$C6*0.000000001</f>
        <v>0</v>
      </c>
      <c r="AK6" s="3"/>
      <c r="AL6" s="3"/>
      <c r="AM6" s="3"/>
      <c r="AN6">
        <f t="array" ref="AN6">AN$2*AL6*AK6*$B6*$C6*0.000000001</f>
        <v>0</v>
      </c>
      <c r="AO6" s="3"/>
      <c r="AP6" s="3"/>
      <c r="AQ6" s="3"/>
      <c r="AR6">
        <f t="array" ref="AR6">AR$2*AP6*AO6*$B6*$C6*0.000000001</f>
        <v>0</v>
      </c>
    </row>
    <row r="7" spans="1:44">
      <c r="A7" s="3" t="s">
        <v>22</v>
      </c>
      <c r="B7" s="3">
        <v>600</v>
      </c>
      <c r="C7" s="3">
        <v>2</v>
      </c>
      <c r="D7">
        <f t="array" ref="D7">SUMPRODUCT(--(MOD(COLUMN(E7:AS7)-COLUMN(A7)+1,4)=0),E7:AS7)</f>
        <v>0</v>
      </c>
      <c r="E7" s="3"/>
      <c r="F7" s="3"/>
      <c r="G7" s="3"/>
      <c r="H7">
        <f t="array" ref="H7">H$2*F7*E7*$B7*$C7*0.000000001</f>
        <v>0</v>
      </c>
      <c r="I7" s="3"/>
      <c r="J7" s="3"/>
      <c r="K7" s="3"/>
      <c r="L7">
        <f t="array" ref="L7">L$2*J7*I7*$B7*$C7*0.000000001</f>
        <v>0</v>
      </c>
      <c r="M7" s="3"/>
      <c r="N7" s="3"/>
      <c r="O7" s="3"/>
      <c r="P7">
        <f t="array" ref="P7">P$2*N7*M7*$B7*$C7*0.000000001</f>
        <v>0</v>
      </c>
      <c r="Q7" s="3"/>
      <c r="R7" s="3"/>
      <c r="S7" s="3"/>
      <c r="T7">
        <f t="array" ref="T7">T$2*R7*Q7*$B7*$C7*0.000000001</f>
        <v>0</v>
      </c>
      <c r="U7" s="3">
        <v>1</v>
      </c>
      <c r="V7" s="3">
        <v>1566</v>
      </c>
      <c r="W7" s="3">
        <v>5</v>
      </c>
      <c r="X7">
        <f t="array" ref="X7">X$2*V7*U7*$B7*$C7*0.000000001</f>
        <v>0</v>
      </c>
      <c r="Y7" s="3"/>
      <c r="Z7" s="3"/>
      <c r="AA7" s="3"/>
      <c r="AB7">
        <f t="array" ref="AB7">AB$2*Z7*Y7*$B7*$C7*0.000000001</f>
        <v>0</v>
      </c>
      <c r="AC7" s="3">
        <v>4</v>
      </c>
      <c r="AD7" s="3">
        <v>1566</v>
      </c>
      <c r="AE7" s="3">
        <v>5</v>
      </c>
      <c r="AF7">
        <f t="array" ref="AF7">AF$2*AD7*AC7*$B7*$C7*0.000000001</f>
        <v>0</v>
      </c>
      <c r="AG7" s="3"/>
      <c r="AH7" s="3"/>
      <c r="AI7" s="3"/>
      <c r="AJ7">
        <f t="array" ref="AJ7">AJ$2*AH7*AG7*$B7*$C7*0.000000001</f>
        <v>0</v>
      </c>
      <c r="AK7" s="3"/>
      <c r="AL7" s="3"/>
      <c r="AM7" s="3"/>
      <c r="AN7">
        <f t="array" ref="AN7">AN$2*AL7*AK7*$B7*$C7*0.000000001</f>
        <v>0</v>
      </c>
      <c r="AO7" s="3"/>
      <c r="AP7" s="3"/>
      <c r="AQ7" s="3"/>
      <c r="AR7">
        <f t="array" ref="AR7">AR$2*AP7*AO7*$B7*$C7*0.000000001</f>
        <v>0</v>
      </c>
    </row>
    <row r="8" spans="1:44">
      <c r="A8" s="3" t="s">
        <v>23</v>
      </c>
      <c r="B8" s="3">
        <v>64800</v>
      </c>
      <c r="C8" s="3">
        <v>2</v>
      </c>
      <c r="D8">
        <f t="array" ref="D8">SUMPRODUCT(--(MOD(COLUMN(E8:AS8)-COLUMN(A8)+1,4)=0),E8:AS8)</f>
        <v>0</v>
      </c>
      <c r="E8" s="3">
        <v>15</v>
      </c>
      <c r="F8" s="3">
        <v>306</v>
      </c>
      <c r="G8" s="3">
        <v>6</v>
      </c>
      <c r="H8">
        <f t="array" ref="H8">H$2*F8*E8*$B8*$C8*0.000000001</f>
        <v>0</v>
      </c>
      <c r="I8" s="3">
        <v>8</v>
      </c>
      <c r="J8" s="3">
        <v>306</v>
      </c>
      <c r="K8" s="3">
        <v>6</v>
      </c>
      <c r="L8">
        <f t="array" ref="L8">L$2*J8*I8*$B8*$C8*0.000000001</f>
        <v>0</v>
      </c>
      <c r="M8" s="3">
        <v>4</v>
      </c>
      <c r="N8" s="3">
        <v>128.5</v>
      </c>
      <c r="O8" s="3">
        <v>4</v>
      </c>
      <c r="P8">
        <f t="array" ref="P8">P$2*N8*M8*$B8*$C8*0.000000001</f>
        <v>0</v>
      </c>
      <c r="Q8" s="3">
        <v>36</v>
      </c>
      <c r="R8" s="3">
        <v>789.3333333333334</v>
      </c>
      <c r="S8" s="3">
        <v>6</v>
      </c>
      <c r="T8">
        <f t="array" ref="T8">T$2*R8*Q8*$B8*$C8*0.000000001</f>
        <v>0</v>
      </c>
      <c r="U8" s="3"/>
      <c r="V8" s="3"/>
      <c r="W8" s="3"/>
      <c r="X8">
        <f t="array" ref="X8">X$2*V8*U8*$B8*$C8*0.000000001</f>
        <v>0</v>
      </c>
      <c r="Y8" s="3">
        <v>13</v>
      </c>
      <c r="Z8" s="3">
        <v>1003.692307692308</v>
      </c>
      <c r="AA8" s="3">
        <v>6</v>
      </c>
      <c r="AB8">
        <f t="array" ref="AB8">AB$2*Z8*Y8*$B8*$C8*0.000000001</f>
        <v>0</v>
      </c>
      <c r="AC8" s="3">
        <v>195</v>
      </c>
      <c r="AD8" s="3">
        <v>1511.538461538461</v>
      </c>
      <c r="AE8" s="3">
        <v>6</v>
      </c>
      <c r="AF8">
        <f t="array" ref="AF8">AF$2*AD8*AC8*$B8*$C8*0.000000001</f>
        <v>0</v>
      </c>
      <c r="AG8" s="3"/>
      <c r="AH8" s="3"/>
      <c r="AI8" s="3"/>
      <c r="AJ8">
        <f t="array" ref="AJ8">AJ$2*AH8*AG8*$B8*$C8*0.000000001</f>
        <v>0</v>
      </c>
      <c r="AK8" s="3">
        <v>4</v>
      </c>
      <c r="AL8" s="3">
        <v>1566</v>
      </c>
      <c r="AM8" s="3">
        <v>5</v>
      </c>
      <c r="AN8">
        <f t="array" ref="AN8">AN$2*AL8*AK8*$B8*$C8*0.000000001</f>
        <v>0</v>
      </c>
      <c r="AO8" s="3"/>
      <c r="AP8" s="3"/>
      <c r="AQ8" s="3"/>
      <c r="AR8">
        <f t="array" ref="AR8">AR$2*AP8*AO8*$B8*$C8*0.000000001</f>
        <v>0</v>
      </c>
    </row>
    <row r="9" spans="1:44">
      <c r="A9" s="3" t="s">
        <v>24</v>
      </c>
      <c r="B9" s="3">
        <v>64800</v>
      </c>
      <c r="C9" s="3">
        <v>2</v>
      </c>
      <c r="D9">
        <f t="array" ref="D9">SUMPRODUCT(--(MOD(COLUMN(E9:AS9)-COLUMN(A9)+1,4)=0),E9:AS9)</f>
        <v>0</v>
      </c>
      <c r="E9" s="3"/>
      <c r="F9" s="3"/>
      <c r="G9" s="3"/>
      <c r="H9">
        <f t="array" ref="H9">H$2*F9*E9*$B9*$C9*0.000000001</f>
        <v>0</v>
      </c>
      <c r="I9" s="3"/>
      <c r="J9" s="3"/>
      <c r="K9" s="3"/>
      <c r="L9">
        <f t="array" ref="L9">L$2*J9*I9*$B9*$C9*0.000000001</f>
        <v>0</v>
      </c>
      <c r="M9" s="3"/>
      <c r="N9" s="3"/>
      <c r="O9" s="3"/>
      <c r="P9">
        <f t="array" ref="P9">P$2*N9*M9*$B9*$C9*0.000000001</f>
        <v>0</v>
      </c>
      <c r="Q9" s="3"/>
      <c r="R9" s="3"/>
      <c r="S9" s="3"/>
      <c r="T9">
        <f t="array" ref="T9">T$2*R9*Q9*$B9*$C9*0.000000001</f>
        <v>0</v>
      </c>
      <c r="U9" s="3">
        <v>8</v>
      </c>
      <c r="V9" s="3">
        <v>1566</v>
      </c>
      <c r="W9" s="3">
        <v>5</v>
      </c>
      <c r="X9">
        <f t="array" ref="X9">X$2*V9*U9*$B9*$C9*0.000000001</f>
        <v>0</v>
      </c>
      <c r="Y9" s="3">
        <v>5</v>
      </c>
      <c r="Z9" s="3">
        <v>1566</v>
      </c>
      <c r="AA9" s="3">
        <v>5</v>
      </c>
      <c r="AB9">
        <f t="array" ref="AB9">AB$2*Z9*Y9*$B9*$C9*0.000000001</f>
        <v>0</v>
      </c>
      <c r="AC9" s="3">
        <v>211</v>
      </c>
      <c r="AD9" s="3">
        <v>1566</v>
      </c>
      <c r="AE9" s="3">
        <v>5</v>
      </c>
      <c r="AF9">
        <f t="array" ref="AF9">AF$2*AD9*AC9*$B9*$C9*0.000000001</f>
        <v>0</v>
      </c>
      <c r="AG9" s="3">
        <v>10</v>
      </c>
      <c r="AH9" s="3">
        <v>20</v>
      </c>
      <c r="AI9" s="3">
        <v>1</v>
      </c>
      <c r="AJ9">
        <f t="array" ref="AJ9">AJ$2*AH9*AG9*$B9*$C9*0.000000001</f>
        <v>0</v>
      </c>
      <c r="AK9" s="3"/>
      <c r="AL9" s="3"/>
      <c r="AM9" s="3"/>
      <c r="AN9">
        <f t="array" ref="AN9">AN$2*AL9*AK9*$B9*$C9*0.000000001</f>
        <v>0</v>
      </c>
      <c r="AO9" s="3">
        <v>11</v>
      </c>
      <c r="AP9" s="3">
        <v>1566</v>
      </c>
      <c r="AQ9" s="3">
        <v>5</v>
      </c>
      <c r="AR9">
        <f t="array" ref="AR9">AR$2*AP9*AO9*$B9*$C9*0.000000001</f>
        <v>0</v>
      </c>
    </row>
    <row r="10" spans="1:44">
      <c r="A10" s="3" t="s">
        <v>25</v>
      </c>
      <c r="B10" s="3">
        <v>324000</v>
      </c>
      <c r="C10" s="3">
        <v>2</v>
      </c>
      <c r="D10">
        <f t="array" ref="D10">SUMPRODUCT(--(MOD(COLUMN(E10:AS10)-COLUMN(A10)+1,4)=0),E10:AS10)</f>
        <v>0</v>
      </c>
      <c r="E10" s="3"/>
      <c r="F10" s="3"/>
      <c r="G10" s="3"/>
      <c r="H10">
        <f t="array" ref="H10">H$2*F10*E10*$B10*$C10*0.000000001</f>
        <v>0</v>
      </c>
      <c r="I10" s="3"/>
      <c r="J10" s="3"/>
      <c r="K10" s="3"/>
      <c r="L10">
        <f t="array" ref="L10">L$2*J10*I10*$B10*$C10*0.000000001</f>
        <v>0</v>
      </c>
      <c r="M10" s="3"/>
      <c r="N10" s="3"/>
      <c r="O10" s="3"/>
      <c r="P10">
        <f t="array" ref="P10">P$2*N10*M10*$B10*$C10*0.000000001</f>
        <v>0</v>
      </c>
      <c r="Q10" s="3"/>
      <c r="R10" s="3"/>
      <c r="S10" s="3"/>
      <c r="T10">
        <f t="array" ref="T10">T$2*R10*Q10*$B10*$C10*0.000000001</f>
        <v>0</v>
      </c>
      <c r="U10" s="3"/>
      <c r="V10" s="3"/>
      <c r="W10" s="3"/>
      <c r="X10">
        <f t="array" ref="X10">X$2*V10*U10*$B10*$C10*0.000000001</f>
        <v>0</v>
      </c>
      <c r="Y10" s="3"/>
      <c r="Z10" s="3"/>
      <c r="AA10" s="3"/>
      <c r="AB10">
        <f t="array" ref="AB10">AB$2*Z10*Y10*$B10*$C10*0.000000001</f>
        <v>0</v>
      </c>
      <c r="AC10" s="3">
        <v>4</v>
      </c>
      <c r="AD10" s="3">
        <v>1566</v>
      </c>
      <c r="AE10" s="3">
        <v>5</v>
      </c>
      <c r="AF10">
        <f t="array" ref="AF10">AF$2*AD10*AC10*$B10*$C10*0.000000001</f>
        <v>0</v>
      </c>
      <c r="AG10" s="3"/>
      <c r="AH10" s="3"/>
      <c r="AI10" s="3"/>
      <c r="AJ10">
        <f t="array" ref="AJ10">AJ$2*AH10*AG10*$B10*$C10*0.000000001</f>
        <v>0</v>
      </c>
      <c r="AK10" s="3"/>
      <c r="AL10" s="3"/>
      <c r="AM10" s="3"/>
      <c r="AN10">
        <f t="array" ref="AN10">AN$2*AL10*AK10*$B10*$C10*0.000000001</f>
        <v>0</v>
      </c>
      <c r="AO10" s="3"/>
      <c r="AP10" s="3"/>
      <c r="AQ10" s="3"/>
      <c r="AR10">
        <f t="array" ref="AR10">AR$2*AP10*AO10*$B10*$C10*0.000000001</f>
        <v>0</v>
      </c>
    </row>
    <row r="11" spans="1:44">
      <c r="A11" s="3" t="s">
        <v>26</v>
      </c>
      <c r="B11" s="3">
        <v>518400</v>
      </c>
      <c r="C11" s="3">
        <v>2</v>
      </c>
      <c r="D11">
        <f t="array" ref="D11">SUMPRODUCT(--(MOD(COLUMN(E11:AS11)-COLUMN(A11)+1,4)=0),E11:AS11)</f>
        <v>0</v>
      </c>
      <c r="E11" s="3"/>
      <c r="F11" s="3"/>
      <c r="G11" s="3"/>
      <c r="H11">
        <f t="array" ref="H11">H$2*F11*E11*$B11*$C11*0.000000001</f>
        <v>0</v>
      </c>
      <c r="I11" s="3"/>
      <c r="J11" s="3"/>
      <c r="K11" s="3"/>
      <c r="L11">
        <f t="array" ref="L11">L$2*J11*I11*$B11*$C11*0.000000001</f>
        <v>0</v>
      </c>
      <c r="M11" s="3"/>
      <c r="N11" s="3"/>
      <c r="O11" s="3"/>
      <c r="P11">
        <f t="array" ref="P11">P$2*N11*M11*$B11*$C11*0.000000001</f>
        <v>0</v>
      </c>
      <c r="Q11" s="3"/>
      <c r="R11" s="3"/>
      <c r="S11" s="3"/>
      <c r="T11">
        <f t="array" ref="T11">T$2*R11*Q11*$B11*$C11*0.000000001</f>
        <v>0</v>
      </c>
      <c r="U11" s="3"/>
      <c r="V11" s="3"/>
      <c r="W11" s="3"/>
      <c r="X11">
        <f t="array" ref="X11">X$2*V11*U11*$B11*$C11*0.000000001</f>
        <v>0</v>
      </c>
      <c r="Y11" s="3"/>
      <c r="Z11" s="3"/>
      <c r="AA11" s="3"/>
      <c r="AB11">
        <f t="array" ref="AB11">AB$2*Z11*Y11*$B11*$C11*0.000000001</f>
        <v>0</v>
      </c>
      <c r="AC11" s="3">
        <v>1</v>
      </c>
      <c r="AD11" s="3">
        <v>1606</v>
      </c>
      <c r="AE11" s="3">
        <v>6</v>
      </c>
      <c r="AF11">
        <f t="array" ref="AF11">AF$2*AD11*AC11*$B11*$C11*0.000000001</f>
        <v>0</v>
      </c>
      <c r="AG11" s="3"/>
      <c r="AH11" s="3"/>
      <c r="AI11" s="3"/>
      <c r="AJ11">
        <f t="array" ref="AJ11">AJ$2*AH11*AG11*$B11*$C11*0.000000001</f>
        <v>0</v>
      </c>
      <c r="AK11" s="3"/>
      <c r="AL11" s="3"/>
      <c r="AM11" s="3"/>
      <c r="AN11">
        <f t="array" ref="AN11">AN$2*AL11*AK11*$B11*$C11*0.000000001</f>
        <v>0</v>
      </c>
      <c r="AO11" s="3"/>
      <c r="AP11" s="3"/>
      <c r="AQ11" s="3"/>
      <c r="AR11">
        <f t="array" ref="AR11">AR$2*AP11*AO11*$B11*$C11*0.000000001</f>
        <v>0</v>
      </c>
    </row>
    <row r="12" spans="1:44">
      <c r="A12" s="3" t="s">
        <v>27</v>
      </c>
      <c r="B12" s="3">
        <v>10</v>
      </c>
      <c r="C12" s="3">
        <v>2</v>
      </c>
      <c r="D12">
        <f t="array" ref="D12">SUMPRODUCT(--(MOD(COLUMN(E12:AS12)-COLUMN(A12)+1,4)=0),E12:AS12)</f>
        <v>0</v>
      </c>
      <c r="E12" s="3"/>
      <c r="F12" s="3"/>
      <c r="G12" s="3"/>
      <c r="H12">
        <f t="array" ref="H12">H$2*F12*E12*$B12*$C12*0.000000001</f>
        <v>0</v>
      </c>
      <c r="I12" s="3"/>
      <c r="J12" s="3"/>
      <c r="K12" s="3"/>
      <c r="L12">
        <f t="array" ref="L12">L$2*J12*I12*$B12*$C12*0.000000001</f>
        <v>0</v>
      </c>
      <c r="M12" s="3"/>
      <c r="N12" s="3"/>
      <c r="O12" s="3"/>
      <c r="P12">
        <f t="array" ref="P12">P$2*N12*M12*$B12*$C12*0.000000001</f>
        <v>0</v>
      </c>
      <c r="Q12" s="3"/>
      <c r="R12" s="3"/>
      <c r="S12" s="3"/>
      <c r="T12">
        <f t="array" ref="T12">T$2*R12*Q12*$B12*$C12*0.000000001</f>
        <v>0</v>
      </c>
      <c r="U12" s="3">
        <v>1</v>
      </c>
      <c r="V12" s="3">
        <v>1566</v>
      </c>
      <c r="W12" s="3">
        <v>5</v>
      </c>
      <c r="X12">
        <f t="array" ref="X12">X$2*V12*U12*$B12*$C12*0.000000001</f>
        <v>0</v>
      </c>
      <c r="Y12" s="3"/>
      <c r="Z12" s="3"/>
      <c r="AA12" s="3"/>
      <c r="AB12">
        <f t="array" ref="AB12">AB$2*Z12*Y12*$B12*$C12*0.000000001</f>
        <v>0</v>
      </c>
      <c r="AC12" s="3">
        <v>9</v>
      </c>
      <c r="AD12" s="3">
        <v>1566</v>
      </c>
      <c r="AE12" s="3">
        <v>5</v>
      </c>
      <c r="AF12">
        <f t="array" ref="AF12">AF$2*AD12*AC12*$B12*$C12*0.000000001</f>
        <v>0</v>
      </c>
      <c r="AG12" s="3"/>
      <c r="AH12" s="3"/>
      <c r="AI12" s="3"/>
      <c r="AJ12">
        <f t="array" ref="AJ12">AJ$2*AH12*AG12*$B12*$C12*0.000000001</f>
        <v>0</v>
      </c>
      <c r="AK12" s="3"/>
      <c r="AL12" s="3"/>
      <c r="AM12" s="3"/>
      <c r="AN12">
        <f t="array" ref="AN12">AN$2*AL12*AK12*$B12*$C12*0.000000001</f>
        <v>0</v>
      </c>
      <c r="AO12" s="3"/>
      <c r="AP12" s="3"/>
      <c r="AQ12" s="3"/>
      <c r="AR12">
        <f t="array" ref="AR12">AR$2*AP12*AO12*$B12*$C12*0.000000001</f>
        <v>0</v>
      </c>
    </row>
    <row r="13" spans="1:44">
      <c r="A13" s="3" t="s">
        <v>28</v>
      </c>
      <c r="B13" s="3">
        <v>10</v>
      </c>
      <c r="C13" s="3">
        <v>2</v>
      </c>
      <c r="D13">
        <f t="array" ref="D13">SUMPRODUCT(--(MOD(COLUMN(E13:AS13)-COLUMN(A13)+1,4)=0),E13:AS13)</f>
        <v>0</v>
      </c>
      <c r="E13" s="3"/>
      <c r="F13" s="3"/>
      <c r="G13" s="3"/>
      <c r="H13">
        <f t="array" ref="H13">H$2*F13*E13*$B13*$C13*0.000000001</f>
        <v>0</v>
      </c>
      <c r="I13" s="3"/>
      <c r="J13" s="3"/>
      <c r="K13" s="3"/>
      <c r="L13">
        <f t="array" ref="L13">L$2*J13*I13*$B13*$C13*0.000000001</f>
        <v>0</v>
      </c>
      <c r="M13" s="3"/>
      <c r="N13" s="3"/>
      <c r="O13" s="3"/>
      <c r="P13">
        <f t="array" ref="P13">P$2*N13*M13*$B13*$C13*0.000000001</f>
        <v>0</v>
      </c>
      <c r="Q13" s="3"/>
      <c r="R13" s="3"/>
      <c r="S13" s="3"/>
      <c r="T13">
        <f t="array" ref="T13">T$2*R13*Q13*$B13*$C13*0.000000001</f>
        <v>0</v>
      </c>
      <c r="U13" s="3"/>
      <c r="V13" s="3"/>
      <c r="W13" s="3"/>
      <c r="X13">
        <f t="array" ref="X13">X$2*V13*U13*$B13*$C13*0.000000001</f>
        <v>0</v>
      </c>
      <c r="Y13" s="3"/>
      <c r="Z13" s="3"/>
      <c r="AA13" s="3"/>
      <c r="AB13">
        <f t="array" ref="AB13">AB$2*Z13*Y13*$B13*$C13*0.000000001</f>
        <v>0</v>
      </c>
      <c r="AC13" s="3">
        <v>1</v>
      </c>
      <c r="AD13" s="3">
        <v>1566</v>
      </c>
      <c r="AE13" s="3">
        <v>5</v>
      </c>
      <c r="AF13">
        <f t="array" ref="AF13">AF$2*AD13*AC13*$B13*$C13*0.000000001</f>
        <v>0</v>
      </c>
      <c r="AG13" s="3"/>
      <c r="AH13" s="3"/>
      <c r="AI13" s="3"/>
      <c r="AJ13">
        <f t="array" ref="AJ13">AJ$2*AH13*AG13*$B13*$C13*0.000000001</f>
        <v>0</v>
      </c>
      <c r="AK13" s="3"/>
      <c r="AL13" s="3"/>
      <c r="AM13" s="3"/>
      <c r="AN13">
        <f t="array" ref="AN13">AN$2*AL13*AK13*$B13*$C13*0.000000001</f>
        <v>0</v>
      </c>
      <c r="AO13" s="3"/>
      <c r="AP13" s="3"/>
      <c r="AQ13" s="3"/>
      <c r="AR13">
        <f t="array" ref="AR13">AR$2*AP13*AO13*$B13*$C13*0.000000001</f>
        <v>0</v>
      </c>
    </row>
    <row r="14" spans="1:44">
      <c r="A14" s="3" t="s">
        <v>29</v>
      </c>
      <c r="B14" s="3">
        <v>10</v>
      </c>
      <c r="C14" s="3">
        <v>2</v>
      </c>
      <c r="D14">
        <f t="array" ref="D14">SUMPRODUCT(--(MOD(COLUMN(E14:AS14)-COLUMN(A14)+1,4)=0),E14:AS14)</f>
        <v>0</v>
      </c>
      <c r="E14" s="3"/>
      <c r="F14" s="3"/>
      <c r="G14" s="3"/>
      <c r="H14">
        <f t="array" ref="H14">H$2*F14*E14*$B14*$C14*0.000000001</f>
        <v>0</v>
      </c>
      <c r="I14" s="3"/>
      <c r="J14" s="3"/>
      <c r="K14" s="3"/>
      <c r="L14">
        <f t="array" ref="L14">L$2*J14*I14*$B14*$C14*0.000000001</f>
        <v>0</v>
      </c>
      <c r="M14" s="3"/>
      <c r="N14" s="3"/>
      <c r="O14" s="3"/>
      <c r="P14">
        <f t="array" ref="P14">P$2*N14*M14*$B14*$C14*0.000000001</f>
        <v>0</v>
      </c>
      <c r="Q14" s="3"/>
      <c r="R14" s="3"/>
      <c r="S14" s="3"/>
      <c r="T14">
        <f t="array" ref="T14">T$2*R14*Q14*$B14*$C14*0.000000001</f>
        <v>0</v>
      </c>
      <c r="U14" s="3"/>
      <c r="V14" s="3"/>
      <c r="W14" s="3"/>
      <c r="X14">
        <f t="array" ref="X14">X$2*V14*U14*$B14*$C14*0.000000001</f>
        <v>0</v>
      </c>
      <c r="Y14" s="3"/>
      <c r="Z14" s="3"/>
      <c r="AA14" s="3"/>
      <c r="AB14">
        <f t="array" ref="AB14">AB$2*Z14*Y14*$B14*$C14*0.000000001</f>
        <v>0</v>
      </c>
      <c r="AC14" s="3">
        <v>13</v>
      </c>
      <c r="AD14" s="3">
        <v>1587.538461538461</v>
      </c>
      <c r="AE14" s="3">
        <v>6</v>
      </c>
      <c r="AF14">
        <f t="array" ref="AF14">AF$2*AD14*AC14*$B14*$C14*0.000000001</f>
        <v>0</v>
      </c>
      <c r="AG14" s="3">
        <v>3</v>
      </c>
      <c r="AH14" s="3">
        <v>1606</v>
      </c>
      <c r="AI14" s="3">
        <v>6</v>
      </c>
      <c r="AJ14">
        <f t="array" ref="AJ14">AJ$2*AH14*AG14*$B14*$C14*0.000000001</f>
        <v>0</v>
      </c>
      <c r="AK14" s="3"/>
      <c r="AL14" s="3"/>
      <c r="AM14" s="3"/>
      <c r="AN14">
        <f t="array" ref="AN14">AN$2*AL14*AK14*$B14*$C14*0.000000001</f>
        <v>0</v>
      </c>
      <c r="AO14" s="3"/>
      <c r="AP14" s="3"/>
      <c r="AQ14" s="3"/>
      <c r="AR14">
        <f t="array" ref="AR14">AR$2*AP14*AO14*$B14*$C14*0.000000001</f>
        <v>0</v>
      </c>
    </row>
    <row r="15" spans="1:44">
      <c r="A15" s="3" t="s">
        <v>30</v>
      </c>
      <c r="B15" s="3">
        <v>10</v>
      </c>
      <c r="C15" s="3">
        <v>2</v>
      </c>
      <c r="D15">
        <f t="array" ref="D15">SUMPRODUCT(--(MOD(COLUMN(E15:AS15)-COLUMN(A15)+1,4)=0),E15:AS15)</f>
        <v>0</v>
      </c>
      <c r="E15" s="3"/>
      <c r="F15" s="3"/>
      <c r="G15" s="3"/>
      <c r="H15">
        <f t="array" ref="H15">H$2*F15*E15*$B15*$C15*0.000000001</f>
        <v>0</v>
      </c>
      <c r="I15" s="3"/>
      <c r="J15" s="3"/>
      <c r="K15" s="3"/>
      <c r="L15">
        <f t="array" ref="L15">L$2*J15*I15*$B15*$C15*0.000000001</f>
        <v>0</v>
      </c>
      <c r="M15" s="3"/>
      <c r="N15" s="3"/>
      <c r="O15" s="3"/>
      <c r="P15">
        <f t="array" ref="P15">P$2*N15*M15*$B15*$C15*0.000000001</f>
        <v>0</v>
      </c>
      <c r="Q15" s="3"/>
      <c r="R15" s="3"/>
      <c r="S15" s="3"/>
      <c r="T15">
        <f t="array" ref="T15">T$2*R15*Q15*$B15*$C15*0.000000001</f>
        <v>0</v>
      </c>
      <c r="U15" s="3">
        <v>7</v>
      </c>
      <c r="V15" s="3">
        <v>1566</v>
      </c>
      <c r="W15" s="3">
        <v>5</v>
      </c>
      <c r="X15">
        <f t="array" ref="X15">X$2*V15*U15*$B15*$C15*0.000000001</f>
        <v>0</v>
      </c>
      <c r="Y15" s="3"/>
      <c r="Z15" s="3"/>
      <c r="AA15" s="3"/>
      <c r="AB15">
        <f t="array" ref="AB15">AB$2*Z15*Y15*$B15*$C15*0.000000001</f>
        <v>0</v>
      </c>
      <c r="AC15" s="3">
        <v>8</v>
      </c>
      <c r="AD15" s="3">
        <v>1566</v>
      </c>
      <c r="AE15" s="3">
        <v>5</v>
      </c>
      <c r="AF15">
        <f t="array" ref="AF15">AF$2*AD15*AC15*$B15*$C15*0.000000001</f>
        <v>0</v>
      </c>
      <c r="AG15" s="3"/>
      <c r="AH15" s="3"/>
      <c r="AI15" s="3"/>
      <c r="AJ15">
        <f t="array" ref="AJ15">AJ$2*AH15*AG15*$B15*$C15*0.000000001</f>
        <v>0</v>
      </c>
      <c r="AK15" s="3"/>
      <c r="AL15" s="3"/>
      <c r="AM15" s="3"/>
      <c r="AN15">
        <f t="array" ref="AN15">AN$2*AL15*AK15*$B15*$C15*0.000000001</f>
        <v>0</v>
      </c>
      <c r="AO15" s="3"/>
      <c r="AP15" s="3"/>
      <c r="AQ15" s="3"/>
      <c r="AR15">
        <f t="array" ref="AR15">AR$2*AP15*AO15*$B15*$C15*0.000000001</f>
        <v>0</v>
      </c>
    </row>
    <row r="16" spans="1:44">
      <c r="A16" s="3" t="s">
        <v>31</v>
      </c>
      <c r="B16" s="3">
        <v>194400</v>
      </c>
      <c r="C16" s="3">
        <v>2</v>
      </c>
      <c r="D16">
        <f t="array" ref="D16">SUMPRODUCT(--(MOD(COLUMN(E16:AS16)-COLUMN(A16)+1,4)=0),E16:AS16)</f>
        <v>0</v>
      </c>
      <c r="E16" s="3"/>
      <c r="F16" s="3"/>
      <c r="G16" s="3"/>
      <c r="H16">
        <f t="array" ref="H16">H$2*F16*E16*$B16*$C16*0.000000001</f>
        <v>0</v>
      </c>
      <c r="I16" s="3"/>
      <c r="J16" s="3"/>
      <c r="K16" s="3"/>
      <c r="L16">
        <f t="array" ref="L16">L$2*J16*I16*$B16*$C16*0.000000001</f>
        <v>0</v>
      </c>
      <c r="M16" s="3">
        <v>3</v>
      </c>
      <c r="N16" s="3">
        <v>136</v>
      </c>
      <c r="O16" s="3">
        <v>4</v>
      </c>
      <c r="P16">
        <f t="array" ref="P16">P$2*N16*M16*$B16*$C16*0.000000001</f>
        <v>0</v>
      </c>
      <c r="Q16" s="3"/>
      <c r="R16" s="3"/>
      <c r="S16" s="3"/>
      <c r="T16">
        <f t="array" ref="T16">T$2*R16*Q16*$B16*$C16*0.000000001</f>
        <v>0</v>
      </c>
      <c r="U16" s="3"/>
      <c r="V16" s="3"/>
      <c r="W16" s="3"/>
      <c r="X16">
        <f t="array" ref="X16">X$2*V16*U16*$B16*$C16*0.000000001</f>
        <v>0</v>
      </c>
      <c r="Y16" s="3"/>
      <c r="Z16" s="3"/>
      <c r="AA16" s="3"/>
      <c r="AB16">
        <f t="array" ref="AB16">AB$2*Z16*Y16*$B16*$C16*0.000000001</f>
        <v>0</v>
      </c>
      <c r="AC16" s="3"/>
      <c r="AD16" s="3"/>
      <c r="AE16" s="3"/>
      <c r="AF16">
        <f t="array" ref="AF16">AF$2*AD16*AC16*$B16*$C16*0.000000001</f>
        <v>0</v>
      </c>
      <c r="AG16" s="3"/>
      <c r="AH16" s="3"/>
      <c r="AI16" s="3"/>
      <c r="AJ16">
        <f t="array" ref="AJ16">AJ$2*AH16*AG16*$B16*$C16*0.000000001</f>
        <v>0</v>
      </c>
      <c r="AK16" s="3"/>
      <c r="AL16" s="3"/>
      <c r="AM16" s="3"/>
      <c r="AN16">
        <f t="array" ref="AN16">AN$2*AL16*AK16*$B16*$C16*0.000000001</f>
        <v>0</v>
      </c>
      <c r="AO16" s="3"/>
      <c r="AP16" s="3"/>
      <c r="AQ16" s="3"/>
      <c r="AR16">
        <f t="array" ref="AR16">AR$2*AP16*AO16*$B16*$C16*0.000000001</f>
        <v>0</v>
      </c>
    </row>
    <row r="17" spans="1:44">
      <c r="A17" s="3" t="s">
        <v>32</v>
      </c>
      <c r="B17" s="3">
        <v>1231200</v>
      </c>
      <c r="C17" s="3">
        <v>2</v>
      </c>
      <c r="D17">
        <f t="array" ref="D17">SUMPRODUCT(--(MOD(COLUMN(E17:AS17)-COLUMN(A17)+1,4)=0),E17:AS17)</f>
        <v>0</v>
      </c>
      <c r="E17" s="3"/>
      <c r="F17" s="3"/>
      <c r="G17" s="3"/>
      <c r="H17">
        <f t="array" ref="H17">H$2*F17*E17*$B17*$C17*0.000000001</f>
        <v>0</v>
      </c>
      <c r="I17" s="3"/>
      <c r="J17" s="3"/>
      <c r="K17" s="3"/>
      <c r="L17">
        <f t="array" ref="L17">L$2*J17*I17*$B17*$C17*0.000000001</f>
        <v>0</v>
      </c>
      <c r="M17" s="3"/>
      <c r="N17" s="3"/>
      <c r="O17" s="3"/>
      <c r="P17">
        <f t="array" ref="P17">P$2*N17*M17*$B17*$C17*0.000000001</f>
        <v>0</v>
      </c>
      <c r="Q17" s="3"/>
      <c r="R17" s="3"/>
      <c r="S17" s="3"/>
      <c r="T17">
        <f t="array" ref="T17">T$2*R17*Q17*$B17*$C17*0.000000001</f>
        <v>0</v>
      </c>
      <c r="U17" s="3"/>
      <c r="V17" s="3"/>
      <c r="W17" s="3"/>
      <c r="X17">
        <f t="array" ref="X17">X$2*V17*U17*$B17*$C17*0.000000001</f>
        <v>0</v>
      </c>
      <c r="Y17" s="3"/>
      <c r="Z17" s="3"/>
      <c r="AA17" s="3"/>
      <c r="AB17">
        <f t="array" ref="AB17">AB$2*Z17*Y17*$B17*$C17*0.000000001</f>
        <v>0</v>
      </c>
      <c r="AC17" s="3">
        <v>11</v>
      </c>
      <c r="AD17" s="3">
        <v>1606</v>
      </c>
      <c r="AE17" s="3">
        <v>6</v>
      </c>
      <c r="AF17">
        <f t="array" ref="AF17">AF$2*AD17*AC17*$B17*$C17*0.000000001</f>
        <v>0</v>
      </c>
      <c r="AG17" s="3">
        <v>4</v>
      </c>
      <c r="AH17" s="3">
        <v>1606</v>
      </c>
      <c r="AI17" s="3">
        <v>6</v>
      </c>
      <c r="AJ17">
        <f t="array" ref="AJ17">AJ$2*AH17*AG17*$B17*$C17*0.000000001</f>
        <v>0</v>
      </c>
      <c r="AK17" s="3"/>
      <c r="AL17" s="3"/>
      <c r="AM17" s="3"/>
      <c r="AN17">
        <f t="array" ref="AN17">AN$2*AL17*AK17*$B17*$C17*0.000000001</f>
        <v>0</v>
      </c>
      <c r="AO17" s="3"/>
      <c r="AP17" s="3"/>
      <c r="AQ17" s="3"/>
      <c r="AR17">
        <f t="array" ref="AR17">AR$2*AP17*AO17*$B17*$C17*0.000000001</f>
        <v>0</v>
      </c>
    </row>
    <row r="18" spans="1:44">
      <c r="A18" s="3" t="s">
        <v>33</v>
      </c>
      <c r="B18" s="3">
        <v>3888000</v>
      </c>
      <c r="C18" s="3">
        <v>2</v>
      </c>
      <c r="D18">
        <f t="array" ref="D18">SUMPRODUCT(--(MOD(COLUMN(E18:AS18)-COLUMN(A18)+1,4)=0),E18:AS18)</f>
        <v>0</v>
      </c>
      <c r="E18" s="3"/>
      <c r="F18" s="3"/>
      <c r="G18" s="3"/>
      <c r="H18">
        <f t="array" ref="H18">H$2*F18*E18*$B18*$C18*0.000000001</f>
        <v>0</v>
      </c>
      <c r="I18" s="3"/>
      <c r="J18" s="3"/>
      <c r="K18" s="3"/>
      <c r="L18">
        <f t="array" ref="L18">L$2*J18*I18*$B18*$C18*0.000000001</f>
        <v>0</v>
      </c>
      <c r="M18" s="3"/>
      <c r="N18" s="3"/>
      <c r="O18" s="3"/>
      <c r="P18">
        <f t="array" ref="P18">P$2*N18*M18*$B18*$C18*0.000000001</f>
        <v>0</v>
      </c>
      <c r="Q18" s="3"/>
      <c r="R18" s="3"/>
      <c r="S18" s="3"/>
      <c r="T18">
        <f t="array" ref="T18">T$2*R18*Q18*$B18*$C18*0.000000001</f>
        <v>0</v>
      </c>
      <c r="U18" s="3"/>
      <c r="V18" s="3"/>
      <c r="W18" s="3"/>
      <c r="X18">
        <f t="array" ref="X18">X$2*V18*U18*$B18*$C18*0.000000001</f>
        <v>0</v>
      </c>
      <c r="Y18" s="3">
        <v>2</v>
      </c>
      <c r="Z18" s="3">
        <v>823</v>
      </c>
      <c r="AA18" s="3">
        <v>6</v>
      </c>
      <c r="AB18">
        <f t="array" ref="AB18">AB$2*Z18*Y18*$B18*$C18*0.000000001</f>
        <v>0</v>
      </c>
      <c r="AC18" s="3">
        <v>4</v>
      </c>
      <c r="AD18" s="3">
        <v>40</v>
      </c>
      <c r="AE18" s="3">
        <v>1</v>
      </c>
      <c r="AF18">
        <f t="array" ref="AF18">AF$2*AD18*AC18*$B18*$C18*0.000000001</f>
        <v>0</v>
      </c>
      <c r="AG18" s="3"/>
      <c r="AH18" s="3"/>
      <c r="AI18" s="3"/>
      <c r="AJ18">
        <f t="array" ref="AJ18">AJ$2*AH18*AG18*$B18*$C18*0.000000001</f>
        <v>0</v>
      </c>
      <c r="AK18" s="3"/>
      <c r="AL18" s="3"/>
      <c r="AM18" s="3"/>
      <c r="AN18">
        <f t="array" ref="AN18">AN$2*AL18*AK18*$B18*$C18*0.000000001</f>
        <v>0</v>
      </c>
      <c r="AO18" s="3"/>
      <c r="AP18" s="3"/>
      <c r="AQ18" s="3"/>
      <c r="AR18">
        <f t="array" ref="AR18">AR$2*AP18*AO18*$B18*$C18*0.000000001</f>
        <v>0</v>
      </c>
    </row>
    <row r="19" spans="1:44">
      <c r="A19" s="3" t="s">
        <v>34</v>
      </c>
      <c r="B19" s="3">
        <v>15552000</v>
      </c>
      <c r="C19" s="3">
        <v>2</v>
      </c>
      <c r="D19">
        <f t="array" ref="D19">SUMPRODUCT(--(MOD(COLUMN(E19:AS19)-COLUMN(A19)+1,4)=0),E19:AS19)</f>
        <v>0</v>
      </c>
      <c r="E19" s="3"/>
      <c r="F19" s="3"/>
      <c r="G19" s="3"/>
      <c r="H19">
        <f t="array" ref="H19">H$2*F19*E19*$B19*$C19*0.000000001</f>
        <v>0</v>
      </c>
      <c r="I19" s="3"/>
      <c r="J19" s="3"/>
      <c r="K19" s="3"/>
      <c r="L19">
        <f t="array" ref="L19">L$2*J19*I19*$B19*$C19*0.000000001</f>
        <v>0</v>
      </c>
      <c r="M19" s="3"/>
      <c r="N19" s="3"/>
      <c r="O19" s="3"/>
      <c r="P19">
        <f t="array" ref="P19">P$2*N19*M19*$B19*$C19*0.000000001</f>
        <v>0</v>
      </c>
      <c r="Q19" s="3"/>
      <c r="R19" s="3"/>
      <c r="S19" s="3"/>
      <c r="T19">
        <f t="array" ref="T19">T$2*R19*Q19*$B19*$C19*0.000000001</f>
        <v>0</v>
      </c>
      <c r="U19" s="3">
        <v>8</v>
      </c>
      <c r="V19" s="3">
        <v>1566</v>
      </c>
      <c r="W19" s="3">
        <v>5</v>
      </c>
      <c r="X19">
        <f t="array" ref="X19">X$2*V19*U19*$B19*$C19*0.000000001</f>
        <v>0</v>
      </c>
      <c r="Y19" s="3">
        <v>2</v>
      </c>
      <c r="Z19" s="3">
        <v>1566</v>
      </c>
      <c r="AA19" s="3">
        <v>5</v>
      </c>
      <c r="AB19">
        <f t="array" ref="AB19">AB$2*Z19*Y19*$B19*$C19*0.000000001</f>
        <v>0</v>
      </c>
      <c r="AC19" s="3">
        <v>27</v>
      </c>
      <c r="AD19" s="3">
        <v>1566</v>
      </c>
      <c r="AE19" s="3">
        <v>5</v>
      </c>
      <c r="AF19">
        <f t="array" ref="AF19">AF$2*AD19*AC19*$B19*$C19*0.000000001</f>
        <v>0</v>
      </c>
      <c r="AG19" s="3">
        <v>24</v>
      </c>
      <c r="AH19" s="3">
        <v>20</v>
      </c>
      <c r="AI19" s="3">
        <v>1</v>
      </c>
      <c r="AJ19">
        <f t="array" ref="AJ19">AJ$2*AH19*AG19*$B19*$C19*0.000000001</f>
        <v>0</v>
      </c>
      <c r="AK19" s="3"/>
      <c r="AL19" s="3"/>
      <c r="AM19" s="3"/>
      <c r="AN19">
        <f t="array" ref="AN19">AN$2*AL19*AK19*$B19*$C19*0.000000001</f>
        <v>0</v>
      </c>
      <c r="AO19" s="3">
        <v>86</v>
      </c>
      <c r="AP19" s="3">
        <v>1566</v>
      </c>
      <c r="AQ19" s="3">
        <v>5</v>
      </c>
      <c r="AR19">
        <f t="array" ref="AR19">AR$2*AP19*AO19*$B19*$C19*0.000000001</f>
        <v>0</v>
      </c>
    </row>
    <row r="20" spans="1:44">
      <c r="A20" s="3" t="s">
        <v>35</v>
      </c>
      <c r="B20" s="3">
        <v>2592000</v>
      </c>
      <c r="C20" s="3">
        <v>2</v>
      </c>
      <c r="D20">
        <f t="array" ref="D20">SUMPRODUCT(--(MOD(COLUMN(E20:AS20)-COLUMN(A20)+1,4)=0),E20:AS20)</f>
        <v>0</v>
      </c>
      <c r="E20" s="3"/>
      <c r="F20" s="3"/>
      <c r="G20" s="3"/>
      <c r="H20">
        <f t="array" ref="H20">H$2*F20*E20*$B20*$C20*0.000000001</f>
        <v>0</v>
      </c>
      <c r="I20" s="3"/>
      <c r="J20" s="3"/>
      <c r="K20" s="3"/>
      <c r="L20">
        <f t="array" ref="L20">L$2*J20*I20*$B20*$C20*0.000000001</f>
        <v>0</v>
      </c>
      <c r="M20" s="3"/>
      <c r="N20" s="3"/>
      <c r="O20" s="3"/>
      <c r="P20">
        <f t="array" ref="P20">P$2*N20*M20*$B20*$C20*0.000000001</f>
        <v>0</v>
      </c>
      <c r="Q20" s="3"/>
      <c r="R20" s="3"/>
      <c r="S20" s="3"/>
      <c r="T20">
        <f t="array" ref="T20">T$2*R20*Q20*$B20*$C20*0.000000001</f>
        <v>0</v>
      </c>
      <c r="U20" s="3"/>
      <c r="V20" s="3"/>
      <c r="W20" s="3"/>
      <c r="X20">
        <f t="array" ref="X20">X$2*V20*U20*$B20*$C20*0.000000001</f>
        <v>0</v>
      </c>
      <c r="Y20" s="3"/>
      <c r="Z20" s="3"/>
      <c r="AA20" s="3"/>
      <c r="AB20">
        <f t="array" ref="AB20">AB$2*Z20*Y20*$B20*$C20*0.000000001</f>
        <v>0</v>
      </c>
      <c r="AC20" s="3">
        <v>1</v>
      </c>
      <c r="AD20" s="3">
        <v>1606</v>
      </c>
      <c r="AE20" s="3">
        <v>6</v>
      </c>
      <c r="AF20">
        <f t="array" ref="AF20">AF$2*AD20*AC20*$B20*$C20*0.000000001</f>
        <v>0</v>
      </c>
      <c r="AG20" s="3">
        <v>1</v>
      </c>
      <c r="AH20" s="3">
        <v>1606</v>
      </c>
      <c r="AI20" s="3">
        <v>6</v>
      </c>
      <c r="AJ20">
        <f t="array" ref="AJ20">AJ$2*AH20*AG20*$B20*$C20*0.000000001</f>
        <v>0</v>
      </c>
      <c r="AK20" s="3"/>
      <c r="AL20" s="3"/>
      <c r="AM20" s="3"/>
      <c r="AN20">
        <f t="array" ref="AN20">AN$2*AL20*AK20*$B20*$C20*0.000000001</f>
        <v>0</v>
      </c>
      <c r="AO20" s="3"/>
      <c r="AP20" s="3"/>
      <c r="AQ20" s="3"/>
      <c r="AR20">
        <f t="array" ref="AR20">AR$2*AP20*AO20*$B20*$C20*0.000000001</f>
        <v>0</v>
      </c>
    </row>
    <row r="21" spans="1:44">
      <c r="A21" s="3" t="s">
        <v>36</v>
      </c>
      <c r="B21" s="3">
        <v>2592000</v>
      </c>
      <c r="C21" s="3">
        <v>2</v>
      </c>
      <c r="D21">
        <f t="array" ref="D21">SUMPRODUCT(--(MOD(COLUMN(E21:AS21)-COLUMN(A21)+1,4)=0),E21:AS21)</f>
        <v>0</v>
      </c>
      <c r="E21" s="3"/>
      <c r="F21" s="3"/>
      <c r="G21" s="3"/>
      <c r="H21">
        <f t="array" ref="H21">H$2*F21*E21*$B21*$C21*0.000000001</f>
        <v>0</v>
      </c>
      <c r="I21" s="3"/>
      <c r="J21" s="3"/>
      <c r="K21" s="3"/>
      <c r="L21">
        <f t="array" ref="L21">L$2*J21*I21*$B21*$C21*0.000000001</f>
        <v>0</v>
      </c>
      <c r="M21" s="3">
        <v>4</v>
      </c>
      <c r="N21" s="3">
        <v>106</v>
      </c>
      <c r="O21" s="3">
        <v>3</v>
      </c>
      <c r="P21">
        <f t="array" ref="P21">P$2*N21*M21*$B21*$C21*0.000000001</f>
        <v>0</v>
      </c>
      <c r="Q21" s="3"/>
      <c r="R21" s="3"/>
      <c r="S21" s="3"/>
      <c r="T21">
        <f t="array" ref="T21">T$2*R21*Q21*$B21*$C21*0.000000001</f>
        <v>0</v>
      </c>
      <c r="U21" s="3"/>
      <c r="V21" s="3"/>
      <c r="W21" s="3"/>
      <c r="X21">
        <f t="array" ref="X21">X$2*V21*U21*$B21*$C21*0.000000001</f>
        <v>0</v>
      </c>
      <c r="Y21" s="3"/>
      <c r="Z21" s="3"/>
      <c r="AA21" s="3"/>
      <c r="AB21">
        <f t="array" ref="AB21">AB$2*Z21*Y21*$B21*$C21*0.000000001</f>
        <v>0</v>
      </c>
      <c r="AC21" s="3">
        <v>3</v>
      </c>
      <c r="AD21" s="3">
        <v>1606</v>
      </c>
      <c r="AE21" s="3">
        <v>6</v>
      </c>
      <c r="AF21">
        <f t="array" ref="AF21">AF$2*AD21*AC21*$B21*$C21*0.000000001</f>
        <v>0</v>
      </c>
      <c r="AG21" s="3">
        <v>1</v>
      </c>
      <c r="AH21" s="3">
        <v>1606</v>
      </c>
      <c r="AI21" s="3">
        <v>6</v>
      </c>
      <c r="AJ21">
        <f t="array" ref="AJ21">AJ$2*AH21*AG21*$B21*$C21*0.000000001</f>
        <v>0</v>
      </c>
      <c r="AK21" s="3"/>
      <c r="AL21" s="3"/>
      <c r="AM21" s="3"/>
      <c r="AN21">
        <f t="array" ref="AN21">AN$2*AL21*AK21*$B21*$C21*0.000000001</f>
        <v>0</v>
      </c>
      <c r="AO21" s="3"/>
      <c r="AP21" s="3"/>
      <c r="AQ21" s="3"/>
      <c r="AR21">
        <f t="array" ref="AR21">AR$2*AP21*AO21*$B21*$C21*0.000000001</f>
        <v>0</v>
      </c>
    </row>
    <row r="22" spans="1:44">
      <c r="A22" s="3" t="s">
        <v>37</v>
      </c>
      <c r="B22" s="3">
        <v>600</v>
      </c>
      <c r="C22" s="3">
        <v>2</v>
      </c>
      <c r="D22">
        <f t="array" ref="D22">SUMPRODUCT(--(MOD(COLUMN(E22:AS22)-COLUMN(A22)+1,4)=0),E22:AS22)</f>
        <v>0</v>
      </c>
      <c r="E22" s="3"/>
      <c r="F22" s="3"/>
      <c r="G22" s="3"/>
      <c r="H22">
        <f t="array" ref="H22">H$2*F22*E22*$B22*$C22*0.000000001</f>
        <v>0</v>
      </c>
      <c r="I22" s="3"/>
      <c r="J22" s="3"/>
      <c r="K22" s="3"/>
      <c r="L22">
        <f t="array" ref="L22">L$2*J22*I22*$B22*$C22*0.000000001</f>
        <v>0</v>
      </c>
      <c r="M22" s="3"/>
      <c r="N22" s="3"/>
      <c r="O22" s="3"/>
      <c r="P22">
        <f t="array" ref="P22">P$2*N22*M22*$B22*$C22*0.000000001</f>
        <v>0</v>
      </c>
      <c r="Q22" s="3"/>
      <c r="R22" s="3"/>
      <c r="S22" s="3"/>
      <c r="T22">
        <f t="array" ref="T22">T$2*R22*Q22*$B22*$C22*0.000000001</f>
        <v>0</v>
      </c>
      <c r="U22" s="3">
        <v>1</v>
      </c>
      <c r="V22" s="3">
        <v>1566</v>
      </c>
      <c r="W22" s="3">
        <v>5</v>
      </c>
      <c r="X22">
        <f t="array" ref="X22">X$2*V22*U22*$B22*$C22*0.000000001</f>
        <v>0</v>
      </c>
      <c r="Y22" s="3"/>
      <c r="Z22" s="3"/>
      <c r="AA22" s="3"/>
      <c r="AB22">
        <f t="array" ref="AB22">AB$2*Z22*Y22*$B22*$C22*0.000000001</f>
        <v>0</v>
      </c>
      <c r="AC22" s="3">
        <v>2</v>
      </c>
      <c r="AD22" s="3">
        <v>1566</v>
      </c>
      <c r="AE22" s="3">
        <v>5</v>
      </c>
      <c r="AF22">
        <f t="array" ref="AF22">AF$2*AD22*AC22*$B22*$C22*0.000000001</f>
        <v>0</v>
      </c>
      <c r="AG22" s="3"/>
      <c r="AH22" s="3"/>
      <c r="AI22" s="3"/>
      <c r="AJ22">
        <f t="array" ref="AJ22">AJ$2*AH22*AG22*$B22*$C22*0.000000001</f>
        <v>0</v>
      </c>
      <c r="AK22" s="3"/>
      <c r="AL22" s="3"/>
      <c r="AM22" s="3"/>
      <c r="AN22">
        <f t="array" ref="AN22">AN$2*AL22*AK22*$B22*$C22*0.000000001</f>
        <v>0</v>
      </c>
      <c r="AO22" s="3"/>
      <c r="AP22" s="3"/>
      <c r="AQ22" s="3"/>
      <c r="AR22">
        <f t="array" ref="AR22">AR$2*AP22*AO22*$B22*$C22*0.000000001</f>
        <v>0</v>
      </c>
    </row>
    <row r="23" spans="1:44">
      <c r="A23" s="3" t="s">
        <v>38</v>
      </c>
      <c r="B23" s="3">
        <v>518400</v>
      </c>
      <c r="C23" s="3">
        <v>2</v>
      </c>
      <c r="D23">
        <f t="array" ref="D23">SUMPRODUCT(--(MOD(COLUMN(E23:AS23)-COLUMN(A23)+1,4)=0),E23:AS23)</f>
        <v>0</v>
      </c>
      <c r="E23" s="3"/>
      <c r="F23" s="3"/>
      <c r="G23" s="3"/>
      <c r="H23">
        <f t="array" ref="H23">H$2*F23*E23*$B23*$C23*0.000000001</f>
        <v>0</v>
      </c>
      <c r="I23" s="3"/>
      <c r="J23" s="3"/>
      <c r="K23" s="3"/>
      <c r="L23">
        <f t="array" ref="L23">L$2*J23*I23*$B23*$C23*0.000000001</f>
        <v>0</v>
      </c>
      <c r="M23" s="3"/>
      <c r="N23" s="3"/>
      <c r="O23" s="3"/>
      <c r="P23">
        <f t="array" ref="P23">P$2*N23*M23*$B23*$C23*0.000000001</f>
        <v>0</v>
      </c>
      <c r="Q23" s="3">
        <v>7</v>
      </c>
      <c r="R23" s="3">
        <v>556</v>
      </c>
      <c r="S23" s="3">
        <v>6</v>
      </c>
      <c r="T23">
        <f t="array" ref="T23">T$2*R23*Q23*$B23*$C23*0.000000001</f>
        <v>0</v>
      </c>
      <c r="U23" s="3"/>
      <c r="V23" s="3"/>
      <c r="W23" s="3"/>
      <c r="X23">
        <f t="array" ref="X23">X$2*V23*U23*$B23*$C23*0.000000001</f>
        <v>0</v>
      </c>
      <c r="Y23" s="3"/>
      <c r="Z23" s="3"/>
      <c r="AA23" s="3"/>
      <c r="AB23">
        <f t="array" ref="AB23">AB$2*Z23*Y23*$B23*$C23*0.000000001</f>
        <v>0</v>
      </c>
      <c r="AC23" s="3"/>
      <c r="AD23" s="3"/>
      <c r="AE23" s="3"/>
      <c r="AF23">
        <f t="array" ref="AF23">AF$2*AD23*AC23*$B23*$C23*0.000000001</f>
        <v>0</v>
      </c>
      <c r="AG23" s="3"/>
      <c r="AH23" s="3"/>
      <c r="AI23" s="3"/>
      <c r="AJ23">
        <f t="array" ref="AJ23">AJ$2*AH23*AG23*$B23*$C23*0.000000001</f>
        <v>0</v>
      </c>
      <c r="AK23" s="3"/>
      <c r="AL23" s="3"/>
      <c r="AM23" s="3"/>
      <c r="AN23">
        <f t="array" ref="AN23">AN$2*AL23*AK23*$B23*$C23*0.000000001</f>
        <v>0</v>
      </c>
      <c r="AO23" s="3"/>
      <c r="AP23" s="3"/>
      <c r="AQ23" s="3"/>
      <c r="AR23">
        <f t="array" ref="AR23">AR$2*AP23*AO23*$B23*$C23*0.000000001</f>
        <v>0</v>
      </c>
    </row>
    <row r="24" spans="1:44">
      <c r="A24" s="3" t="s">
        <v>39</v>
      </c>
      <c r="B24" s="3">
        <v>324000</v>
      </c>
      <c r="C24" s="3">
        <v>2</v>
      </c>
      <c r="D24">
        <f t="array" ref="D24">SUMPRODUCT(--(MOD(COLUMN(E24:AS24)-COLUMN(A24)+1,4)=0),E24:AS24)</f>
        <v>0</v>
      </c>
      <c r="E24" s="3"/>
      <c r="F24" s="3"/>
      <c r="G24" s="3"/>
      <c r="H24">
        <f t="array" ref="H24">H$2*F24*E24*$B24*$C24*0.000000001</f>
        <v>0</v>
      </c>
      <c r="I24" s="3"/>
      <c r="J24" s="3"/>
      <c r="K24" s="3"/>
      <c r="L24">
        <f t="array" ref="L24">L$2*J24*I24*$B24*$C24*0.000000001</f>
        <v>0</v>
      </c>
      <c r="M24" s="3"/>
      <c r="N24" s="3"/>
      <c r="O24" s="3"/>
      <c r="P24">
        <f t="array" ref="P24">P$2*N24*M24*$B24*$C24*0.000000001</f>
        <v>0</v>
      </c>
      <c r="Q24" s="3"/>
      <c r="R24" s="3"/>
      <c r="S24" s="3"/>
      <c r="T24">
        <f t="array" ref="T24">T$2*R24*Q24*$B24*$C24*0.000000001</f>
        <v>0</v>
      </c>
      <c r="U24" s="3"/>
      <c r="V24" s="3"/>
      <c r="W24" s="3"/>
      <c r="X24">
        <f t="array" ref="X24">X$2*V24*U24*$B24*$C24*0.000000001</f>
        <v>0</v>
      </c>
      <c r="Y24" s="3"/>
      <c r="Z24" s="3"/>
      <c r="AA24" s="3"/>
      <c r="AB24">
        <f t="array" ref="AB24">AB$2*Z24*Y24*$B24*$C24*0.000000001</f>
        <v>0</v>
      </c>
      <c r="AC24" s="3">
        <v>2</v>
      </c>
      <c r="AD24" s="3">
        <v>1606</v>
      </c>
      <c r="AE24" s="3">
        <v>6</v>
      </c>
      <c r="AF24">
        <f t="array" ref="AF24">AF$2*AD24*AC24*$B24*$C24*0.000000001</f>
        <v>0</v>
      </c>
      <c r="AG24" s="3"/>
      <c r="AH24" s="3"/>
      <c r="AI24" s="3"/>
      <c r="AJ24">
        <f t="array" ref="AJ24">AJ$2*AH24*AG24*$B24*$C24*0.000000001</f>
        <v>0</v>
      </c>
      <c r="AK24" s="3"/>
      <c r="AL24" s="3"/>
      <c r="AM24" s="3"/>
      <c r="AN24">
        <f t="array" ref="AN24">AN$2*AL24*AK24*$B24*$C24*0.000000001</f>
        <v>0</v>
      </c>
      <c r="AO24" s="3"/>
      <c r="AP24" s="3"/>
      <c r="AQ24" s="3"/>
      <c r="AR24">
        <f t="array" ref="AR24">AR$2*AP24*AO24*$B24*$C24*0.000000001</f>
        <v>0</v>
      </c>
    </row>
    <row r="25" spans="1:44">
      <c r="A25" s="3" t="s">
        <v>40</v>
      </c>
      <c r="B25" s="3"/>
      <c r="C25" s="3"/>
      <c r="D25">
        <f t="array" ref="D25">SUM(D3:D24)*0.001</f>
        <v>0</v>
      </c>
      <c r="E25" s="3"/>
      <c r="F25" s="3" t="s">
        <v>1</v>
      </c>
      <c r="G25" s="3"/>
      <c r="H25">
        <f t="array" ref="H25">SUM(H3:H24)*0.001</f>
        <v>0</v>
      </c>
      <c r="I25" s="3"/>
      <c r="J25" s="3" t="s">
        <v>2</v>
      </c>
      <c r="K25" s="3"/>
      <c r="L25">
        <f t="array" ref="L25">SUM(L3:L24)*0.001</f>
        <v>0</v>
      </c>
      <c r="M25" s="3"/>
      <c r="N25" s="3" t="s">
        <v>3</v>
      </c>
      <c r="O25" s="3"/>
      <c r="P25">
        <f t="array" ref="P25">SUM(P3:P24)*0.001</f>
        <v>0</v>
      </c>
      <c r="Q25" s="3"/>
      <c r="R25" s="3" t="s">
        <v>4</v>
      </c>
      <c r="S25" s="3"/>
      <c r="T25">
        <f t="array" ref="T25">SUM(T3:T24)*0.001</f>
        <v>0</v>
      </c>
      <c r="U25" s="3"/>
      <c r="V25" s="3" t="s">
        <v>5</v>
      </c>
      <c r="W25" s="3"/>
      <c r="X25">
        <f t="array" ref="X25">SUM(X3:X24)*0.001</f>
        <v>0</v>
      </c>
      <c r="Y25" s="3"/>
      <c r="Z25" s="3" t="s">
        <v>6</v>
      </c>
      <c r="AA25" s="3"/>
      <c r="AB25">
        <f t="array" ref="AB25">SUM(AB3:AB24)*0.001</f>
        <v>0</v>
      </c>
      <c r="AC25" s="3"/>
      <c r="AD25" s="3" t="s">
        <v>7</v>
      </c>
      <c r="AE25" s="3"/>
      <c r="AF25">
        <f t="array" ref="AF25">SUM(AF3:AF24)*0.001</f>
        <v>0</v>
      </c>
      <c r="AG25" s="3"/>
      <c r="AH25" s="3" t="s">
        <v>8</v>
      </c>
      <c r="AI25" s="3"/>
      <c r="AJ25">
        <f t="array" ref="AJ25">SUM(AJ3:AJ24)*0.001</f>
        <v>0</v>
      </c>
      <c r="AK25" s="3"/>
      <c r="AL25" s="3" t="s">
        <v>9</v>
      </c>
      <c r="AM25" s="3"/>
      <c r="AN25">
        <f t="array" ref="AN25">SUM(AN3:AN24)*0.001</f>
        <v>0</v>
      </c>
      <c r="AO25" s="3"/>
      <c r="AP25" s="3" t="s">
        <v>10</v>
      </c>
      <c r="AQ25" s="3"/>
      <c r="AR25">
        <f t="array" ref="AR25">SUM(AR3:AR24)*0.001</f>
        <v>0</v>
      </c>
    </row>
    <row r="27" spans="1:44">
      <c r="A27" t="s">
        <v>41</v>
      </c>
      <c r="B27" t="s">
        <v>42</v>
      </c>
    </row>
    <row r="28" spans="1:44">
      <c r="A28" t="s">
        <v>43</v>
      </c>
      <c r="B28" t="s">
        <v>44</v>
      </c>
    </row>
    <row r="29" spans="1:44">
      <c r="A29" t="s">
        <v>45</v>
      </c>
      <c r="B29" t="s">
        <v>46</v>
      </c>
    </row>
    <row r="30" spans="1:44">
      <c r="A30" t="s">
        <v>47</v>
      </c>
      <c r="B30" t="s">
        <v>48</v>
      </c>
    </row>
    <row r="31" spans="1:44">
      <c r="A31" t="s">
        <v>49</v>
      </c>
      <c r="B31" t="s">
        <v>50</v>
      </c>
    </row>
    <row r="32" spans="1:44">
      <c r="A32" t="s">
        <v>51</v>
      </c>
      <c r="B32" t="s">
        <v>52</v>
      </c>
    </row>
    <row r="33" spans="1:2">
      <c r="A33" t="s">
        <v>53</v>
      </c>
      <c r="B33" t="s">
        <v>54</v>
      </c>
    </row>
    <row r="34" spans="1:2">
      <c r="A34" t="s">
        <v>55</v>
      </c>
      <c r="B34" t="s">
        <v>56</v>
      </c>
    </row>
  </sheetData>
  <mergeCells count="18">
    <mergeCell ref="E1:H1"/>
    <mergeCell ref="I1:L1"/>
    <mergeCell ref="M1:P1"/>
    <mergeCell ref="Q1:T1"/>
    <mergeCell ref="U1:X1"/>
    <mergeCell ref="Y1:AB1"/>
    <mergeCell ref="AC1:AF1"/>
    <mergeCell ref="AG1:AJ1"/>
    <mergeCell ref="AK1:AN1"/>
    <mergeCell ref="AO1:AR1"/>
    <mergeCell ref="B27:H27"/>
    <mergeCell ref="B28:H28"/>
    <mergeCell ref="B29:H29"/>
    <mergeCell ref="B30:H30"/>
    <mergeCell ref="B31:H31"/>
    <mergeCell ref="B32:H32"/>
    <mergeCell ref="B33:H33"/>
    <mergeCell ref="B34:H34"/>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Volume</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2018-05-04T04:45:37Z</dcterms:created>
  <dcterms:modified xsi:type="dcterms:W3CDTF">2018-05-04T04:45:37Z</dcterms:modified>
</cp:coreProperties>
</file>