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E3" authorId="0">
      <text>
        <r>
          <rPr>
            <sz val="8"/>
            <color indexed="81"/>
            <rFont val="Tahoma"/>
            <family val="2"/>
          </rPr>
          <t>rlut rlutcs rsdt rsut rsutcs</t>
        </r>
      </text>
    </comment>
    <comment ref="G3" authorId="0">
      <text>
        <r>
          <rPr>
            <sz val="8"/>
            <color indexed="81"/>
            <rFont val="Tahoma"/>
            <family val="2"/>
          </rPr>
          <t>amip</t>
        </r>
      </text>
    </comment>
    <comment ref="I3" authorId="0">
      <text>
        <r>
          <rPr>
            <sz val="8"/>
            <color indexed="81"/>
            <rFont val="Tahoma"/>
            <family val="2"/>
          </rPr>
          <t>ci clhcalipso clivi cllcalipso clmcalipso clt cltc cltcalipso clwvi evspsbl hfls hfss hurs huss pr prc prsn prw psl rlds rldscs rlus rlut rlutcs rsds rsdscs rsdt rsus rsuscs rsut rsutcs rtmt sbl sci sfcWind tas tauu tauv ts uas vas</t>
        </r>
      </text>
    </comment>
    <comment ref="K3" authorId="0">
      <text>
        <r>
          <rPr>
            <sz val="8"/>
            <color indexed="81"/>
            <rFont val="Tahoma"/>
            <family val="2"/>
          </rPr>
          <t>amip</t>
        </r>
      </text>
    </comment>
    <comment ref="M3" authorId="0">
      <text>
        <r>
          <rPr>
            <sz val="8"/>
            <color indexed="81"/>
            <rFont val="Tahoma"/>
            <family val="2"/>
          </rPr>
          <t>albisccp ccb ccldncl cct cldnci cldnvi clhcalipso clivi clivic cllcalipso clmcalipso clt cltcalipso cltisccp clwvi clwvic hfls hfss hurs hursmax hursmin huss loadbc loaddust loadnh4 loadno3 loadoa loadpoa loadso4 loadsoa loadss mrro mrso mrsos omldamax pctisccp pr prc prsn ps psl reffcclwtop reffsclwtop rlds rldscs rlus rlut rlutcs rsds rsdscs rsdscsdiff rsdsdiff rsdt rsus rsuscs rsut rsutcs scldncl sfcWind sfcWindmax siconc sithick siu siv snc snw ta700 tas tasmax tasmin tos tossq tslsi uas vas wap500</t>
        </r>
      </text>
    </comment>
    <comment ref="O3"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Q3" authorId="0">
      <text>
        <r>
          <rPr>
            <sz val="8"/>
            <color indexed="81"/>
            <rFont val="Tahoma"/>
            <family val="2"/>
          </rPr>
          <t>areacella basin orog sftlf</t>
        </r>
      </text>
    </comment>
    <comment ref="S3"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U3" authorId="0">
      <text>
        <r>
          <rPr>
            <sz val="8"/>
            <color indexed="81"/>
            <rFont val="Tahoma"/>
            <family val="2"/>
          </rPr>
          <t>abs550aer albisccp baresoilFrac burntFractionAll ccb cct ci clhcalipso climodis clivi cllcalipso clmcalipso clt cltcalipso cltisccp cltmodis clwmodis clwvi cropFrac evspsbl evspsblsoi evspsblveg grassFrac hfls hfss hurs huss mrfso mrro mrros mrso mrsos od550aer od550lt1aer pastureFrac pctisccp pr prc prsn prveg prw ps psl residualFrac rlds rldscs rlus rlut rlut4co2 rlutcs rlutcs4co2 rsds rsdscs rsdt rsus rsuscs rsut rsut4co2 rsutcs rsutcs4co2 rtmt sbl sci sfcWind shrubFrac siconc sidmassevapsubl sipr sisali sisnconc sisnmass sisnthick sitempsnic sitemptop sithick snc snd sndmasssnf snw tas tasmax tasmin tauu tauv tran treeFrac ts uas vas</t>
        </r>
      </text>
    </comment>
    <comment ref="W3"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I4" authorId="0">
      <text>
        <r>
          <rPr>
            <sz val="8"/>
            <color indexed="81"/>
            <rFont val="Tahoma"/>
            <family val="2"/>
          </rPr>
          <t>jpdftaureicemodis</t>
        </r>
      </text>
    </comment>
    <comment ref="K4" authorId="0">
      <text>
        <r>
          <rPr>
            <sz val="8"/>
            <color indexed="81"/>
            <rFont val="Tahoma"/>
            <family val="2"/>
          </rPr>
          <t>amip</t>
        </r>
      </text>
    </comment>
    <comment ref="M4" authorId="0">
      <text>
        <r>
          <rPr>
            <sz val="8"/>
            <color indexed="81"/>
            <rFont val="Tahoma"/>
            <family val="2"/>
          </rPr>
          <t>jpdftaureicemodis</t>
        </r>
      </text>
    </comment>
    <comment ref="O4" authorId="0">
      <text>
        <r>
          <rPr>
            <sz val="8"/>
            <color indexed="81"/>
            <rFont val="Tahoma"/>
            <family val="2"/>
          </rPr>
          <t>amip</t>
        </r>
      </text>
    </comment>
    <comment ref="U4" authorId="0">
      <text>
        <r>
          <rPr>
            <sz val="8"/>
            <color indexed="81"/>
            <rFont val="Tahoma"/>
            <family val="2"/>
          </rPr>
          <t>jpdftaureicemodis</t>
        </r>
      </text>
    </comment>
    <comment ref="W4" authorId="0">
      <text>
        <r>
          <rPr>
            <sz val="8"/>
            <color indexed="81"/>
            <rFont val="Tahoma"/>
            <family val="2"/>
          </rPr>
          <t>amip</t>
        </r>
      </text>
    </comment>
    <comment ref="I5" authorId="0">
      <text>
        <r>
          <rPr>
            <sz val="8"/>
            <color indexed="81"/>
            <rFont val="Tahoma"/>
            <family val="2"/>
          </rPr>
          <t>jpdftaureliqmodis</t>
        </r>
      </text>
    </comment>
    <comment ref="K5" authorId="0">
      <text>
        <r>
          <rPr>
            <sz val="8"/>
            <color indexed="81"/>
            <rFont val="Tahoma"/>
            <family val="2"/>
          </rPr>
          <t>amip</t>
        </r>
      </text>
    </comment>
    <comment ref="M5" authorId="0">
      <text>
        <r>
          <rPr>
            <sz val="8"/>
            <color indexed="81"/>
            <rFont val="Tahoma"/>
            <family val="2"/>
          </rPr>
          <t>jpdftaureliqmodis</t>
        </r>
      </text>
    </comment>
    <comment ref="O5" authorId="0">
      <text>
        <r>
          <rPr>
            <sz val="8"/>
            <color indexed="81"/>
            <rFont val="Tahoma"/>
            <family val="2"/>
          </rPr>
          <t>amip</t>
        </r>
      </text>
    </comment>
    <comment ref="U5" authorId="0">
      <text>
        <r>
          <rPr>
            <sz val="8"/>
            <color indexed="81"/>
            <rFont val="Tahoma"/>
            <family val="2"/>
          </rPr>
          <t>jpdftaureliqmodis</t>
        </r>
      </text>
    </comment>
    <comment ref="W5" authorId="0">
      <text>
        <r>
          <rPr>
            <sz val="8"/>
            <color indexed="81"/>
            <rFont val="Tahoma"/>
            <family val="2"/>
          </rPr>
          <t>amip</t>
        </r>
      </text>
    </comment>
    <comment ref="I6" authorId="0">
      <text>
        <r>
          <rPr>
            <sz val="8"/>
            <color indexed="81"/>
            <rFont val="Tahoma"/>
            <family val="2"/>
          </rPr>
          <t>parasolRefl</t>
        </r>
      </text>
    </comment>
    <comment ref="K6" authorId="0">
      <text>
        <r>
          <rPr>
            <sz val="8"/>
            <color indexed="81"/>
            <rFont val="Tahoma"/>
            <family val="2"/>
          </rPr>
          <t>amip</t>
        </r>
      </text>
    </comment>
    <comment ref="M6" authorId="0">
      <text>
        <r>
          <rPr>
            <sz val="8"/>
            <color indexed="81"/>
            <rFont val="Tahoma"/>
            <family val="2"/>
          </rPr>
          <t>parasolRefl</t>
        </r>
      </text>
    </comment>
    <comment ref="O6" authorId="0">
      <text>
        <r>
          <rPr>
            <sz val="8"/>
            <color indexed="81"/>
            <rFont val="Tahoma"/>
            <family val="2"/>
          </rPr>
          <t>amip</t>
        </r>
      </text>
    </comment>
    <comment ref="U6" authorId="0">
      <text>
        <r>
          <rPr>
            <sz val="8"/>
            <color indexed="81"/>
            <rFont val="Tahoma"/>
            <family val="2"/>
          </rPr>
          <t>parasolRefl</t>
        </r>
      </text>
    </comment>
    <comment ref="W6" authorId="0">
      <text>
        <r>
          <rPr>
            <sz val="8"/>
            <color indexed="81"/>
            <rFont val="Tahoma"/>
            <family val="2"/>
          </rPr>
          <t>amip</t>
        </r>
      </text>
    </comment>
    <comment ref="U7" authorId="0">
      <text>
        <r>
          <rPr>
            <sz val="8"/>
            <color indexed="81"/>
            <rFont val="Tahoma"/>
            <family val="2"/>
          </rPr>
          <t>cfc113global cfc11global cfc12global ch4global co2mass hcfc22global n2oglobal</t>
        </r>
      </text>
    </comment>
    <comment ref="W7"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aqua-4xCO2 amip-4xCO2 amip-p4K historical amip-future4K aqua-control amip amip-p4K-lwoff</t>
        </r>
      </text>
    </comment>
    <comment ref="Y7" authorId="0">
      <text>
        <r>
          <rPr>
            <sz val="8"/>
            <color indexed="81"/>
            <rFont val="Tahoma"/>
            <family val="2"/>
          </rPr>
          <t>ch4globalClim co2massClim n2oglobalClim</t>
        </r>
      </text>
    </comment>
    <comment ref="AA7"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I8" authorId="0">
      <text>
        <r>
          <rPr>
            <sz val="8"/>
            <color indexed="81"/>
            <rFont val="Tahoma"/>
            <family val="2"/>
          </rPr>
          <t>clcalipso clcalipso2</t>
        </r>
      </text>
    </comment>
    <comment ref="K8" authorId="0">
      <text>
        <r>
          <rPr>
            <sz val="8"/>
            <color indexed="81"/>
            <rFont val="Tahoma"/>
            <family val="2"/>
          </rPr>
          <t>amip</t>
        </r>
      </text>
    </comment>
    <comment ref="M8" authorId="0">
      <text>
        <r>
          <rPr>
            <sz val="8"/>
            <color indexed="81"/>
            <rFont val="Tahoma"/>
            <family val="2"/>
          </rPr>
          <t>clcalipso</t>
        </r>
      </text>
    </comment>
    <comment ref="O8" authorId="0">
      <text>
        <r>
          <rPr>
            <sz val="8"/>
            <color indexed="81"/>
            <rFont val="Tahoma"/>
            <family val="2"/>
          </rPr>
          <t>amip-4xCO2 amip amip-p4K</t>
        </r>
      </text>
    </comment>
    <comment ref="U8" authorId="0">
      <text>
        <r>
          <rPr>
            <sz val="8"/>
            <color indexed="81"/>
            <rFont val="Tahoma"/>
            <family val="2"/>
          </rPr>
          <t>clcalipso clcalipsoice clcalipsoliq</t>
        </r>
      </text>
    </comment>
    <comment ref="W8" authorId="0">
      <text>
        <r>
          <rPr>
            <sz val="8"/>
            <color indexed="81"/>
            <rFont val="Tahoma"/>
            <family val="2"/>
          </rPr>
          <t>abrupt-0p5xCO2 abrupt-2xCO2 aqua-p4K amip-lwoff amip-m4K abrupt-solm4p 1pctCO2 historical-ext abrupt-4xCO2 amip-piForcing piControl aqua-control-lwoff aqua-control aqua-p4K-lwoff aqua-4xCO2 amip-4xCO2 amip-p4K historical amip-future4K abrupt-solp4p amip amip-p4K-lwoff</t>
        </r>
      </text>
    </comment>
    <comment ref="I9" authorId="0">
      <text>
        <r>
          <rPr>
            <sz val="8"/>
            <color indexed="81"/>
            <rFont val="Tahoma"/>
            <family val="2"/>
          </rPr>
          <t>cfadDbze94</t>
        </r>
      </text>
    </comment>
    <comment ref="K9" authorId="0">
      <text>
        <r>
          <rPr>
            <sz val="8"/>
            <color indexed="81"/>
            <rFont val="Tahoma"/>
            <family val="2"/>
          </rPr>
          <t>amip</t>
        </r>
      </text>
    </comment>
    <comment ref="U9" authorId="0">
      <text>
        <r>
          <rPr>
            <sz val="8"/>
            <color indexed="81"/>
            <rFont val="Tahoma"/>
            <family val="2"/>
          </rPr>
          <t>cfadDbze94</t>
        </r>
      </text>
    </comment>
    <comment ref="W9" authorId="0">
      <text>
        <r>
          <rPr>
            <sz val="8"/>
            <color indexed="81"/>
            <rFont val="Tahoma"/>
            <family val="2"/>
          </rPr>
          <t>amip</t>
        </r>
      </text>
    </comment>
    <comment ref="I10" authorId="0">
      <text>
        <r>
          <rPr>
            <sz val="8"/>
            <color indexed="81"/>
            <rFont val="Tahoma"/>
            <family val="2"/>
          </rPr>
          <t>cfadLidarsr532</t>
        </r>
      </text>
    </comment>
    <comment ref="K10" authorId="0">
      <text>
        <r>
          <rPr>
            <sz val="8"/>
            <color indexed="81"/>
            <rFont val="Tahoma"/>
            <family val="2"/>
          </rPr>
          <t>amip</t>
        </r>
      </text>
    </comment>
    <comment ref="U10" authorId="0">
      <text>
        <r>
          <rPr>
            <sz val="8"/>
            <color indexed="81"/>
            <rFont val="Tahoma"/>
            <family val="2"/>
          </rPr>
          <t>cfadLidarsr532</t>
        </r>
      </text>
    </comment>
    <comment ref="W10" authorId="0">
      <text>
        <r>
          <rPr>
            <sz val="8"/>
            <color indexed="81"/>
            <rFont val="Tahoma"/>
            <family val="2"/>
          </rPr>
          <t>amip</t>
        </r>
      </text>
    </comment>
    <comment ref="Q11" authorId="0">
      <text>
        <r>
          <rPr>
            <sz val="8"/>
            <color indexed="81"/>
            <rFont val="Tahoma"/>
            <family val="2"/>
          </rPr>
          <t>latitude longitude</t>
        </r>
      </text>
    </comment>
    <comment ref="S11" authorId="0">
      <text>
        <r>
          <rPr>
            <sz val="8"/>
            <color indexed="81"/>
            <rFont val="Tahoma"/>
            <family val="2"/>
          </rPr>
          <t>amip-4xCO2 amip amip-p4K</t>
        </r>
      </text>
    </comment>
    <comment ref="AC11" authorId="0">
      <text>
        <r>
          <rPr>
            <sz val="8"/>
            <color indexed="81"/>
            <rFont val="Tahoma"/>
            <family val="2"/>
          </rPr>
          <t>ccb cct ci clivi clt clwvi evspsbl fco2antt fco2fos fco2nat hfls hfss hurs huss pr prc prsn prw ps psl rlds rldscs rlus rlut rlutcs rsds rsdscs rsdt rsus rsuscs rsut rsutcs rtmt sbl sci sfcWind tas tauu tauv ts uas vas</t>
        </r>
      </text>
    </comment>
    <comment ref="AE11" authorId="0">
      <text>
        <r>
          <rPr>
            <sz val="8"/>
            <color indexed="81"/>
            <rFont val="Tahoma"/>
            <family val="2"/>
          </rPr>
          <t>amip-4xCO2 amip amip-p4K</t>
        </r>
      </text>
    </comment>
    <comment ref="AC12" authorId="0">
      <text>
        <r>
          <rPr>
            <sz val="8"/>
            <color indexed="81"/>
            <rFont val="Tahoma"/>
            <family val="2"/>
          </rPr>
          <t>cl cli clw edt evu hur hus pfull reffclic reffclis reffclwc reffclws ta tnhus tnhusa tnhusc tnhusd tnhusmp tnhuspbl tnhusscp tnhusscpbl tnt tnta tntc tntd tntmp tntpbl tntr tntrl tntrlcs tntrs tntrscs tntscp tntscpbl ua va wap zg</t>
        </r>
      </text>
    </comment>
    <comment ref="AE12" authorId="0">
      <text>
        <r>
          <rPr>
            <sz val="8"/>
            <color indexed="81"/>
            <rFont val="Tahoma"/>
            <family val="2"/>
          </rPr>
          <t>amip-4xCO2 amip amip-p4K</t>
        </r>
      </text>
    </comment>
    <comment ref="I13" authorId="0">
      <text>
        <r>
          <rPr>
            <sz val="8"/>
            <color indexed="81"/>
            <rFont val="Tahoma"/>
            <family val="2"/>
          </rPr>
          <t>clmisr</t>
        </r>
      </text>
    </comment>
    <comment ref="K13" authorId="0">
      <text>
        <r>
          <rPr>
            <sz val="8"/>
            <color indexed="81"/>
            <rFont val="Tahoma"/>
            <family val="2"/>
          </rPr>
          <t>amip</t>
        </r>
      </text>
    </comment>
    <comment ref="U13" authorId="0">
      <text>
        <r>
          <rPr>
            <sz val="8"/>
            <color indexed="81"/>
            <rFont val="Tahoma"/>
            <family val="2"/>
          </rPr>
          <t>clmisr</t>
        </r>
      </text>
    </comment>
    <comment ref="W13" authorId="0">
      <text>
        <r>
          <rPr>
            <sz val="8"/>
            <color indexed="81"/>
            <rFont val="Tahoma"/>
            <family val="2"/>
          </rPr>
          <t>amip</t>
        </r>
      </text>
    </comment>
    <comment ref="U14" authorId="0">
      <text>
        <r>
          <rPr>
            <sz val="8"/>
            <color indexed="81"/>
            <rFont val="Tahoma"/>
            <family val="2"/>
          </rPr>
          <t>ch4 co2 hur hus n2o o3 ta ua va wap zg</t>
        </r>
      </text>
    </comment>
    <comment ref="W14"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 ref="Y14" authorId="0">
      <text>
        <r>
          <rPr>
            <sz val="8"/>
            <color indexed="81"/>
            <rFont val="Tahoma"/>
            <family val="2"/>
          </rPr>
          <t>ch4Clim co2Clim n2oClim o3Clim</t>
        </r>
      </text>
    </comment>
    <comment ref="AA14"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 ref="U15" authorId="0">
      <text>
        <r>
          <rPr>
            <sz val="8"/>
            <color indexed="81"/>
            <rFont val="Tahoma"/>
            <family val="2"/>
          </rPr>
          <t>agessc cfc11 masscello so thetao thkcello umo uo vmo vo wmo zfullo zhalfo</t>
        </r>
      </text>
    </comment>
    <comment ref="W15"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amip-4xCO2 amip-p4K historical amip-future4K abrupt-solp4p aqua-4xCO2 amip-p4K-lwoff</t>
        </r>
      </text>
    </comment>
    <comment ref="I16" authorId="0">
      <text>
        <r>
          <rPr>
            <sz val="8"/>
            <color indexed="81"/>
            <rFont val="Tahoma"/>
            <family val="2"/>
          </rPr>
          <t>clisccp</t>
        </r>
      </text>
    </comment>
    <comment ref="K16" authorId="0">
      <text>
        <r>
          <rPr>
            <sz val="8"/>
            <color indexed="81"/>
            <rFont val="Tahoma"/>
            <family val="2"/>
          </rPr>
          <t>amip</t>
        </r>
      </text>
    </comment>
    <comment ref="M16" authorId="0">
      <text>
        <r>
          <rPr>
            <sz val="8"/>
            <color indexed="81"/>
            <rFont val="Tahoma"/>
            <family val="2"/>
          </rPr>
          <t>clisccp</t>
        </r>
      </text>
    </comment>
    <comment ref="O16" authorId="0">
      <text>
        <r>
          <rPr>
            <sz val="8"/>
            <color indexed="81"/>
            <rFont val="Tahoma"/>
            <family val="2"/>
          </rPr>
          <t>amip-4xCO2 amip amip-p4K</t>
        </r>
      </text>
    </comment>
    <comment ref="U16" authorId="0">
      <text>
        <r>
          <rPr>
            <sz val="8"/>
            <color indexed="81"/>
            <rFont val="Tahoma"/>
            <family val="2"/>
          </rPr>
          <t>clisccp</t>
        </r>
      </text>
    </comment>
    <comment ref="W16" authorId="0">
      <text>
        <r>
          <rPr>
            <sz val="8"/>
            <color indexed="81"/>
            <rFont val="Tahoma"/>
            <family val="2"/>
          </rPr>
          <t>abrupt-0p5xCO2 abrupt-2xCO2 aqua-p4K amip-lwoff amip-m4K abrupt-solm4p 1pctCO2 historical-ext abrupt-4xCO2 amip-piForcing piControl aqua-control-lwoff aqua-control aqua-p4K-lwoff aqua-4xCO2 amip-4xCO2 amip-p4K historical amip-future4K abrupt-solp4p amip amip-p4K-lwoff</t>
        </r>
      </text>
    </comment>
    <comment ref="I17" authorId="0">
      <text>
        <r>
          <rPr>
            <sz val="8"/>
            <color indexed="81"/>
            <rFont val="Tahoma"/>
            <family val="2"/>
          </rPr>
          <t>grpllsprof phalf prcprof prlsns prlsprof prsnc zhalf</t>
        </r>
      </text>
    </comment>
    <comment ref="K17" authorId="0">
      <text>
        <r>
          <rPr>
            <sz val="8"/>
            <color indexed="81"/>
            <rFont val="Tahoma"/>
            <family val="2"/>
          </rPr>
          <t>amip</t>
        </r>
      </text>
    </comment>
    <comment ref="M17" authorId="0">
      <text>
        <r>
          <rPr>
            <sz val="8"/>
            <color indexed="81"/>
            <rFont val="Tahoma"/>
            <family val="2"/>
          </rPr>
          <t>mc phalf</t>
        </r>
      </text>
    </comment>
    <comment ref="O17" authorId="0">
      <text>
        <r>
          <rPr>
            <sz val="8"/>
            <color indexed="81"/>
            <rFont val="Tahoma"/>
            <family val="2"/>
          </rPr>
          <t>amip-4xCO2 amip amip-p4K</t>
        </r>
      </text>
    </comment>
    <comment ref="U17" authorId="0">
      <text>
        <r>
          <rPr>
            <sz val="8"/>
            <color indexed="81"/>
            <rFont val="Tahoma"/>
            <family val="2"/>
          </rPr>
          <t>dmc mc mcd mcu rld rld4co2 rldcs rldcs4co2 rlu rlu4co2 rlucs rlucs4co2 rsd rsd4co2 rsdcs rsdcs4co2 rsu rsu4co2 rsucs rsucs4co2 smc</t>
        </r>
      </text>
    </comment>
    <comment ref="W17"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aqua-4xCO2 amip-4xCO2 amip-p4K historical amip-future4K aqua-control amip amip-p4K-lwoff</t>
        </r>
      </text>
    </comment>
    <comment ref="Y17" authorId="0">
      <text>
        <r>
          <rPr>
            <sz val="8"/>
            <color indexed="81"/>
            <rFont val="Tahoma"/>
            <family val="2"/>
          </rPr>
          <t>phalf</t>
        </r>
      </text>
    </comment>
    <comment ref="AA17"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 ref="AC18" authorId="0">
      <text>
        <r>
          <rPr>
            <sz val="8"/>
            <color indexed="81"/>
            <rFont val="Tahoma"/>
            <family val="2"/>
          </rPr>
          <t>mc phalf rld rldcs rlu rlucs rsd rsdcs rsu rsucs</t>
        </r>
      </text>
    </comment>
    <comment ref="AE18" authorId="0">
      <text>
        <r>
          <rPr>
            <sz val="8"/>
            <color indexed="81"/>
            <rFont val="Tahoma"/>
            <family val="2"/>
          </rPr>
          <t>amip-4xCO2 amip amip-p4K</t>
        </r>
      </text>
    </comment>
    <comment ref="I19" authorId="0">
      <text>
        <r>
          <rPr>
            <sz val="8"/>
            <color indexed="81"/>
            <rFont val="Tahoma"/>
            <family val="2"/>
          </rPr>
          <t>clc clic clis cls clwc clws demc dems dtauc dtaus h2o pfull reffclic reffclis reffclwc reffclws reffgrpls reffrainc reffrains reffsnowc reffsnows ta zfull</t>
        </r>
      </text>
    </comment>
    <comment ref="K19" authorId="0">
      <text>
        <r>
          <rPr>
            <sz val="8"/>
            <color indexed="81"/>
            <rFont val="Tahoma"/>
            <family val="2"/>
          </rPr>
          <t>amip</t>
        </r>
      </text>
    </comment>
    <comment ref="M19" authorId="0">
      <text>
        <r>
          <rPr>
            <sz val="8"/>
            <color indexed="81"/>
            <rFont val="Tahoma"/>
            <family val="2"/>
          </rPr>
          <t>cl cli clw hur hus pfull ta ua va wap zg</t>
        </r>
      </text>
    </comment>
    <comment ref="O19" authorId="0">
      <text>
        <r>
          <rPr>
            <sz val="8"/>
            <color indexed="81"/>
            <rFont val="Tahoma"/>
            <family val="2"/>
          </rPr>
          <t>amip-4xCO2 amip amip-p4K</t>
        </r>
      </text>
    </comment>
    <comment ref="U19" authorId="0">
      <text>
        <r>
          <rPr>
            <sz val="8"/>
            <color indexed="81"/>
            <rFont val="Tahoma"/>
            <family val="2"/>
          </rPr>
          <t>cdnc cl clc cli clic clis cls clw clwc clws dms edt evu hur hus mmrbc mmrdust mmrnh4 mmrno3 mmroa mmrso4 mmrsoa mmrss reffclic reffclis reffclwc reffclws so2 ta tnhus tnhusa tnhusc tnhusd tnhusmp tnhuspbl tnhusscp tnhusscpbl tnt tnta tntc tntd tntmp tntpbl tntr tntrl tntrlcs tntrs tntrscs tntscp tntscpbl</t>
        </r>
      </text>
    </comment>
    <comment ref="W19"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Y19" authorId="0">
      <text>
        <r>
          <rPr>
            <sz val="8"/>
            <color indexed="81"/>
            <rFont val="Tahoma"/>
            <family val="2"/>
          </rPr>
          <t>pfull</t>
        </r>
      </text>
    </comment>
    <comment ref="AA19"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M20" authorId="0">
      <text>
        <r>
          <rPr>
            <sz val="8"/>
            <color indexed="81"/>
            <rFont val="Tahoma"/>
            <family val="2"/>
          </rPr>
          <t>hur hus ta ua va wap zg</t>
        </r>
      </text>
    </comment>
    <comment ref="O20"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aqua-4xCO2 amip-4xCO2 amip-p4K historical amip-future4K aqua-control amip amip-p4K-lwoff</t>
        </r>
      </text>
    </comment>
    <comment ref="U21" authorId="0">
      <text>
        <r>
          <rPr>
            <sz val="8"/>
            <color indexed="81"/>
            <rFont val="Tahoma"/>
            <family val="2"/>
          </rPr>
          <t>mrsol tsl</t>
        </r>
      </text>
    </comment>
    <comment ref="W21"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List>
</comments>
</file>

<file path=xl/sharedStrings.xml><?xml version="1.0" encoding="utf-8"?>
<sst xmlns="http://schemas.openxmlformats.org/spreadsheetml/2006/main" count="72" uniqueCount="50">
  <si>
    <t>Merged Range</t>
  </si>
  <si>
    <t>1hrCM</t>
  </si>
  <si>
    <t>3hrPt</t>
  </si>
  <si>
    <t>day</t>
  </si>
  <si>
    <t>fx</t>
  </si>
  <si>
    <t>mon</t>
  </si>
  <si>
    <t>monC</t>
  </si>
  <si>
    <t>subhrPt</t>
  </si>
  <si>
    <t>288</t>
  </si>
  <si>
    <t>2920</t>
  </si>
  <si>
    <t>365</t>
  </si>
  <si>
    <t>0.01</t>
  </si>
  <si>
    <t>12</t>
  </si>
  <si>
    <t>8760</t>
  </si>
  <si>
    <t xml:space="preserve">                     Global field (single level)</t>
  </si>
  <si>
    <t xml:space="preserve">                     Global field (single level) [effectRadIc tau]</t>
  </si>
  <si>
    <t xml:space="preserve">                     Global field (single level) [effectRadLi tau]</t>
  </si>
  <si>
    <t xml:space="preserve">                     Global field (single level) [sza5]</t>
  </si>
  <si>
    <t xml:space="preserve">                            Global mean/constant</t>
  </si>
  <si>
    <t xml:space="preserve">              Global field on 40 altitude levels</t>
  </si>
  <si>
    <t xml:space="preserve">              Global field on 40 altitude levels [dbze]</t>
  </si>
  <si>
    <t xml:space="preserve">              Global field on 40 altitude levels [scatratio]</t>
  </si>
  <si>
    <t xml:space="preserve">    Site (specific locations requested by CFMIP)</t>
  </si>
  <si>
    <t xml:space="preserve">         Atmospheric profiles at specified sites</t>
  </si>
  <si>
    <t xml:space="preserve">                     Global field (16 altitudes) [tau]</t>
  </si>
  <si>
    <t xml:space="preserve">               Global field (19 pressure levels)</t>
  </si>
  <si>
    <t xml:space="preserve">              Global ocean field on model levels{1deg}</t>
  </si>
  <si>
    <t xml:space="preserve">                Global field (7 pressure levels) [tau]</t>
  </si>
  <si>
    <t xml:space="preserve">    Global field on model atmosphere half-levels</t>
  </si>
  <si>
    <t xml:space="preserve">Atmospheric profiles (half levels) at specified </t>
  </si>
  <si>
    <t xml:space="preserve">         Global field on model atmosphere levels</t>
  </si>
  <si>
    <t xml:space="preserve">                Global field (8 pressure levels)</t>
  </si>
  <si>
    <t xml:space="preserve">                     Global field on soil levels</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</si>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</sst>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F31"/>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s>
  <sheetData>
    <row r="1" spans="1:32">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row>
    <row r="2" spans="1:32">
      <c r="A2" s="3"/>
      <c r="B2" s="3"/>
      <c r="C2" s="3"/>
      <c r="D2" s="3"/>
      <c r="E2" s="3"/>
      <c r="F2" s="3"/>
      <c r="G2" s="3"/>
      <c r="H2" s="3" t="s">
        <v>8</v>
      </c>
      <c r="I2" s="3"/>
      <c r="J2" s="3"/>
      <c r="K2" s="3"/>
      <c r="L2" s="3" t="s">
        <v>9</v>
      </c>
      <c r="M2" s="3"/>
      <c r="N2" s="3"/>
      <c r="O2" s="3"/>
      <c r="P2" s="3" t="s">
        <v>10</v>
      </c>
      <c r="Q2" s="3"/>
      <c r="R2" s="3"/>
      <c r="S2" s="3"/>
      <c r="T2" s="3" t="s">
        <v>11</v>
      </c>
      <c r="U2" s="3"/>
      <c r="V2" s="3"/>
      <c r="W2" s="3"/>
      <c r="X2" s="3" t="s">
        <v>12</v>
      </c>
      <c r="Y2" s="3"/>
      <c r="Z2" s="3"/>
      <c r="AA2" s="3"/>
      <c r="AB2" s="3" t="s">
        <v>12</v>
      </c>
      <c r="AC2" s="3"/>
      <c r="AD2" s="3"/>
      <c r="AE2" s="3"/>
      <c r="AF2" s="3" t="s">
        <v>13</v>
      </c>
    </row>
    <row r="3" spans="1:32">
      <c r="A3" s="3" t="s">
        <v>14</v>
      </c>
      <c r="B3" s="3">
        <v>64800</v>
      </c>
      <c r="C3" s="3">
        <v>2</v>
      </c>
      <c r="D3">
        <f t="array" ref="D3">SUMPRODUCT(--(MOD(COLUMN(E3:AG3)-COLUMN(A3)+1,4)=0),E3:AG3)</f>
        <v>0</v>
      </c>
      <c r="E3" s="3">
        <v>5</v>
      </c>
      <c r="F3" s="3">
        <v>40</v>
      </c>
      <c r="G3" s="3">
        <v>1</v>
      </c>
      <c r="H3">
        <f t="array" ref="H3">H$2*F3*E3*$B3*$C3*0.000000001</f>
        <v>0</v>
      </c>
      <c r="I3" s="3">
        <v>41</v>
      </c>
      <c r="J3" s="3">
        <v>1</v>
      </c>
      <c r="K3" s="3">
        <v>1</v>
      </c>
      <c r="L3">
        <f t="array" ref="L3">L$2*J3*I3*$B3*$C3*0.000000001</f>
        <v>0</v>
      </c>
      <c r="M3" s="3">
        <v>76</v>
      </c>
      <c r="N3" s="3">
        <v>1333</v>
      </c>
      <c r="O3" s="3">
        <v>30</v>
      </c>
      <c r="P3">
        <f t="array" ref="P3">P$2*N3*M3*$B3*$C3*0.000000001</f>
        <v>0</v>
      </c>
      <c r="Q3" s="3">
        <v>4</v>
      </c>
      <c r="R3" s="3">
        <v>1903</v>
      </c>
      <c r="S3" s="3">
        <v>30</v>
      </c>
      <c r="T3">
        <f t="array" ref="T3">T$2*R3*Q3*$B3*$C3*0.000000001</f>
        <v>0</v>
      </c>
      <c r="U3" s="3">
        <v>89</v>
      </c>
      <c r="V3" s="3">
        <v>1902.966292134832</v>
      </c>
      <c r="W3" s="3">
        <v>30</v>
      </c>
      <c r="X3">
        <f t="array" ref="X3">X$2*V3*U3*$B3*$C3*0.000000001</f>
        <v>0</v>
      </c>
      <c r="Y3" s="3"/>
      <c r="Z3" s="3"/>
      <c r="AA3" s="3"/>
      <c r="AB3">
        <f t="array" ref="AB3">AB$2*Z3*Y3*$B3*$C3*0.000000001</f>
        <v>0</v>
      </c>
      <c r="AC3" s="3"/>
      <c r="AD3" s="3"/>
      <c r="AE3" s="3"/>
      <c r="AF3">
        <f t="array" ref="AF3">AF$2*AD3*AC3*$B3*$C3*0.000000001</f>
        <v>0</v>
      </c>
    </row>
    <row r="4" spans="1:32">
      <c r="A4" s="3" t="s">
        <v>15</v>
      </c>
      <c r="B4" s="3">
        <v>324000</v>
      </c>
      <c r="C4" s="3">
        <v>2</v>
      </c>
      <c r="D4">
        <f t="array" ref="D4">SUMPRODUCT(--(MOD(COLUMN(E4:AG4)-COLUMN(A4)+1,4)=0),E4:AG4)</f>
        <v>0</v>
      </c>
      <c r="E4" s="3"/>
      <c r="F4" s="3"/>
      <c r="G4" s="3"/>
      <c r="H4">
        <f t="array" ref="H4">H$2*F4*E4*$B4*$C4*0.000000001</f>
        <v>0</v>
      </c>
      <c r="I4" s="3">
        <v>1</v>
      </c>
      <c r="J4" s="3">
        <v>1</v>
      </c>
      <c r="K4" s="3">
        <v>1</v>
      </c>
      <c r="L4">
        <f t="array" ref="L4">L$2*J4*I4*$B4*$C4*0.000000001</f>
        <v>0</v>
      </c>
      <c r="M4" s="3">
        <v>1</v>
      </c>
      <c r="N4" s="3">
        <v>40</v>
      </c>
      <c r="O4" s="3">
        <v>1</v>
      </c>
      <c r="P4">
        <f t="array" ref="P4">P$2*N4*M4*$B4*$C4*0.000000001</f>
        <v>0</v>
      </c>
      <c r="Q4" s="3"/>
      <c r="R4" s="3"/>
      <c r="S4" s="3"/>
      <c r="T4">
        <f t="array" ref="T4">T$2*R4*Q4*$B4*$C4*0.000000001</f>
        <v>0</v>
      </c>
      <c r="U4" s="3">
        <v>1</v>
      </c>
      <c r="V4" s="3">
        <v>40</v>
      </c>
      <c r="W4" s="3">
        <v>1</v>
      </c>
      <c r="X4">
        <f t="array" ref="X4">X$2*V4*U4*$B4*$C4*0.000000001</f>
        <v>0</v>
      </c>
      <c r="Y4" s="3"/>
      <c r="Z4" s="3"/>
      <c r="AA4" s="3"/>
      <c r="AB4">
        <f t="array" ref="AB4">AB$2*Z4*Y4*$B4*$C4*0.000000001</f>
        <v>0</v>
      </c>
      <c r="AC4" s="3"/>
      <c r="AD4" s="3"/>
      <c r="AE4" s="3"/>
      <c r="AF4">
        <f t="array" ref="AF4">AF$2*AD4*AC4*$B4*$C4*0.000000001</f>
        <v>0</v>
      </c>
    </row>
    <row r="5" spans="1:32">
      <c r="A5" s="3" t="s">
        <v>16</v>
      </c>
      <c r="B5" s="3">
        <v>324000</v>
      </c>
      <c r="C5" s="3">
        <v>2</v>
      </c>
      <c r="D5">
        <f t="array" ref="D5">SUMPRODUCT(--(MOD(COLUMN(E5:AG5)-COLUMN(A5)+1,4)=0),E5:AG5)</f>
        <v>0</v>
      </c>
      <c r="E5" s="3"/>
      <c r="F5" s="3"/>
      <c r="G5" s="3"/>
      <c r="H5">
        <f t="array" ref="H5">H$2*F5*E5*$B5*$C5*0.000000001</f>
        <v>0</v>
      </c>
      <c r="I5" s="3">
        <v>1</v>
      </c>
      <c r="J5" s="3">
        <v>1</v>
      </c>
      <c r="K5" s="3">
        <v>1</v>
      </c>
      <c r="L5">
        <f t="array" ref="L5">L$2*J5*I5*$B5*$C5*0.000000001</f>
        <v>0</v>
      </c>
      <c r="M5" s="3">
        <v>1</v>
      </c>
      <c r="N5" s="3">
        <v>40</v>
      </c>
      <c r="O5" s="3">
        <v>1</v>
      </c>
      <c r="P5">
        <f t="array" ref="P5">P$2*N5*M5*$B5*$C5*0.000000001</f>
        <v>0</v>
      </c>
      <c r="Q5" s="3"/>
      <c r="R5" s="3"/>
      <c r="S5" s="3"/>
      <c r="T5">
        <f t="array" ref="T5">T$2*R5*Q5*$B5*$C5*0.000000001</f>
        <v>0</v>
      </c>
      <c r="U5" s="3">
        <v>1</v>
      </c>
      <c r="V5" s="3">
        <v>40</v>
      </c>
      <c r="W5" s="3">
        <v>1</v>
      </c>
      <c r="X5">
        <f t="array" ref="X5">X$2*V5*U5*$B5*$C5*0.000000001</f>
        <v>0</v>
      </c>
      <c r="Y5" s="3"/>
      <c r="Z5" s="3"/>
      <c r="AA5" s="3"/>
      <c r="AB5">
        <f t="array" ref="AB5">AB$2*Z5*Y5*$B5*$C5*0.000000001</f>
        <v>0</v>
      </c>
      <c r="AC5" s="3"/>
      <c r="AD5" s="3"/>
      <c r="AE5" s="3"/>
      <c r="AF5">
        <f t="array" ref="AF5">AF$2*AD5*AC5*$B5*$C5*0.000000001</f>
        <v>0</v>
      </c>
    </row>
    <row r="6" spans="1:32">
      <c r="A6" s="3" t="s">
        <v>17</v>
      </c>
      <c r="B6" s="3">
        <v>324000</v>
      </c>
      <c r="C6" s="3">
        <v>2</v>
      </c>
      <c r="D6">
        <f t="array" ref="D6">SUMPRODUCT(--(MOD(COLUMN(E6:AG6)-COLUMN(A6)+1,4)=0),E6:AG6)</f>
        <v>0</v>
      </c>
      <c r="E6" s="3"/>
      <c r="F6" s="3"/>
      <c r="G6" s="3"/>
      <c r="H6">
        <f t="array" ref="H6">H$2*F6*E6*$B6*$C6*0.000000001</f>
        <v>0</v>
      </c>
      <c r="I6" s="3">
        <v>1</v>
      </c>
      <c r="J6" s="3">
        <v>1</v>
      </c>
      <c r="K6" s="3">
        <v>1</v>
      </c>
      <c r="L6">
        <f t="array" ref="L6">L$2*J6*I6*$B6*$C6*0.000000001</f>
        <v>0</v>
      </c>
      <c r="M6" s="3">
        <v>1</v>
      </c>
      <c r="N6" s="3">
        <v>40</v>
      </c>
      <c r="O6" s="3">
        <v>1</v>
      </c>
      <c r="P6">
        <f t="array" ref="P6">P$2*N6*M6*$B6*$C6*0.000000001</f>
        <v>0</v>
      </c>
      <c r="Q6" s="3"/>
      <c r="R6" s="3"/>
      <c r="S6" s="3"/>
      <c r="T6">
        <f t="array" ref="T6">T$2*R6*Q6*$B6*$C6*0.000000001</f>
        <v>0</v>
      </c>
      <c r="U6" s="3">
        <v>1</v>
      </c>
      <c r="V6" s="3">
        <v>40</v>
      </c>
      <c r="W6" s="3">
        <v>1</v>
      </c>
      <c r="X6">
        <f t="array" ref="X6">X$2*V6*U6*$B6*$C6*0.000000001</f>
        <v>0</v>
      </c>
      <c r="Y6" s="3"/>
      <c r="Z6" s="3"/>
      <c r="AA6" s="3"/>
      <c r="AB6">
        <f t="array" ref="AB6">AB$2*Z6*Y6*$B6*$C6*0.000000001</f>
        <v>0</v>
      </c>
      <c r="AC6" s="3"/>
      <c r="AD6" s="3"/>
      <c r="AE6" s="3"/>
      <c r="AF6">
        <f t="array" ref="AF6">AF$2*AD6*AC6*$B6*$C6*0.000000001</f>
        <v>0</v>
      </c>
    </row>
    <row r="7" spans="1:32">
      <c r="A7" s="3" t="s">
        <v>18</v>
      </c>
      <c r="B7" s="3">
        <v>10</v>
      </c>
      <c r="C7" s="3">
        <v>2</v>
      </c>
      <c r="D7">
        <f t="array" ref="D7">SUMPRODUCT(--(MOD(COLUMN(E7:AG7)-COLUMN(A7)+1,4)=0),E7:AG7)</f>
        <v>0</v>
      </c>
      <c r="E7" s="3"/>
      <c r="F7" s="3"/>
      <c r="G7" s="3"/>
      <c r="H7">
        <f t="array" ref="H7">H$2*F7*E7*$B7*$C7*0.000000001</f>
        <v>0</v>
      </c>
      <c r="I7" s="3"/>
      <c r="J7" s="3"/>
      <c r="K7" s="3"/>
      <c r="L7">
        <f t="array" ref="L7">L$2*J7*I7*$B7*$C7*0.000000001</f>
        <v>0</v>
      </c>
      <c r="M7" s="3"/>
      <c r="N7" s="3"/>
      <c r="O7" s="3"/>
      <c r="P7">
        <f t="array" ref="P7">P$2*N7*M7*$B7*$C7*0.000000001</f>
        <v>0</v>
      </c>
      <c r="Q7" s="3"/>
      <c r="R7" s="3"/>
      <c r="S7" s="3"/>
      <c r="T7">
        <f t="array" ref="T7">T$2*R7*Q7*$B7*$C7*0.000000001</f>
        <v>0</v>
      </c>
      <c r="U7" s="3">
        <v>7</v>
      </c>
      <c r="V7" s="3">
        <v>2263</v>
      </c>
      <c r="W7" s="3">
        <v>30</v>
      </c>
      <c r="X7">
        <f t="array" ref="X7">X$2*V7*U7*$B7*$C7*0.000000001</f>
        <v>0</v>
      </c>
      <c r="Y7" s="3">
        <v>3</v>
      </c>
      <c r="Z7" s="3">
        <v>2263</v>
      </c>
      <c r="AA7" s="3">
        <v>30</v>
      </c>
      <c r="AB7">
        <f t="array" ref="AB7">AB$2*Z7*Y7*$B7*$C7*0.000000001</f>
        <v>0</v>
      </c>
      <c r="AC7" s="3"/>
      <c r="AD7" s="3"/>
      <c r="AE7" s="3"/>
      <c r="AF7">
        <f t="array" ref="AF7">AF$2*AD7*AC7*$B7*$C7*0.000000001</f>
        <v>0</v>
      </c>
    </row>
    <row r="8" spans="1:32">
      <c r="A8" s="3" t="s">
        <v>19</v>
      </c>
      <c r="B8" s="3">
        <v>2592000</v>
      </c>
      <c r="C8" s="3">
        <v>2</v>
      </c>
      <c r="D8">
        <f t="array" ref="D8">SUMPRODUCT(--(MOD(COLUMN(E8:AG8)-COLUMN(A8)+1,4)=0),E8:AG8)</f>
        <v>0</v>
      </c>
      <c r="E8" s="3"/>
      <c r="F8" s="3"/>
      <c r="G8" s="3"/>
      <c r="H8">
        <f t="array" ref="H8">H$2*F8*E8*$B8*$C8*0.000000001</f>
        <v>0</v>
      </c>
      <c r="I8" s="3">
        <v>2</v>
      </c>
      <c r="J8" s="3">
        <v>1</v>
      </c>
      <c r="K8" s="3">
        <v>1</v>
      </c>
      <c r="L8">
        <f t="array" ref="L8">L$2*J8*I8*$B8*$C8*0.000000001</f>
        <v>0</v>
      </c>
      <c r="M8" s="3">
        <v>1</v>
      </c>
      <c r="N8" s="3">
        <v>112</v>
      </c>
      <c r="O8" s="3">
        <v>3</v>
      </c>
      <c r="P8">
        <f t="array" ref="P8">P$2*N8*M8*$B8*$C8*0.000000001</f>
        <v>0</v>
      </c>
      <c r="Q8" s="3"/>
      <c r="R8" s="3"/>
      <c r="S8" s="3"/>
      <c r="T8">
        <f t="array" ref="T8">T$2*R8*Q8*$B8*$C8*0.000000001</f>
        <v>0</v>
      </c>
      <c r="U8" s="3">
        <v>3</v>
      </c>
      <c r="V8" s="3">
        <v>579</v>
      </c>
      <c r="W8" s="3">
        <v>22</v>
      </c>
      <c r="X8">
        <f t="array" ref="X8">X$2*V8*U8*$B8*$C8*0.000000001</f>
        <v>0</v>
      </c>
      <c r="Y8" s="3"/>
      <c r="Z8" s="3"/>
      <c r="AA8" s="3"/>
      <c r="AB8">
        <f t="array" ref="AB8">AB$2*Z8*Y8*$B8*$C8*0.000000001</f>
        <v>0</v>
      </c>
      <c r="AC8" s="3"/>
      <c r="AD8" s="3"/>
      <c r="AE8" s="3"/>
      <c r="AF8">
        <f t="array" ref="AF8">AF$2*AD8*AC8*$B8*$C8*0.000000001</f>
        <v>0</v>
      </c>
    </row>
    <row r="9" spans="1:32">
      <c r="A9" s="3" t="s">
        <v>20</v>
      </c>
      <c r="B9" s="3">
        <v>38880000</v>
      </c>
      <c r="C9" s="3">
        <v>2</v>
      </c>
      <c r="D9">
        <f t="array" ref="D9">SUMPRODUCT(--(MOD(COLUMN(E9:AG9)-COLUMN(A9)+1,4)=0),E9:AG9)</f>
        <v>0</v>
      </c>
      <c r="E9" s="3"/>
      <c r="F9" s="3"/>
      <c r="G9" s="3"/>
      <c r="H9">
        <f t="array" ref="H9">H$2*F9*E9*$B9*$C9*0.000000001</f>
        <v>0</v>
      </c>
      <c r="I9" s="3">
        <v>1</v>
      </c>
      <c r="J9" s="3">
        <v>1</v>
      </c>
      <c r="K9" s="3">
        <v>1</v>
      </c>
      <c r="L9">
        <f t="array" ref="L9">L$2*J9*I9*$B9*$C9*0.000000001</f>
        <v>0</v>
      </c>
      <c r="M9" s="3"/>
      <c r="N9" s="3"/>
      <c r="O9" s="3"/>
      <c r="P9">
        <f t="array" ref="P9">P$2*N9*M9*$B9*$C9*0.000000001</f>
        <v>0</v>
      </c>
      <c r="Q9" s="3"/>
      <c r="R9" s="3"/>
      <c r="S9" s="3"/>
      <c r="T9">
        <f t="array" ref="T9">T$2*R9*Q9*$B9*$C9*0.000000001</f>
        <v>0</v>
      </c>
      <c r="U9" s="3">
        <v>1</v>
      </c>
      <c r="V9" s="3">
        <v>40</v>
      </c>
      <c r="W9" s="3">
        <v>1</v>
      </c>
      <c r="X9">
        <f t="array" ref="X9">X$2*V9*U9*$B9*$C9*0.000000001</f>
        <v>0</v>
      </c>
      <c r="Y9" s="3"/>
      <c r="Z9" s="3"/>
      <c r="AA9" s="3"/>
      <c r="AB9">
        <f t="array" ref="AB9">AB$2*Z9*Y9*$B9*$C9*0.000000001</f>
        <v>0</v>
      </c>
      <c r="AC9" s="3"/>
      <c r="AD9" s="3"/>
      <c r="AE9" s="3"/>
      <c r="AF9">
        <f t="array" ref="AF9">AF$2*AD9*AC9*$B9*$C9*0.000000001</f>
        <v>0</v>
      </c>
    </row>
    <row r="10" spans="1:32">
      <c r="A10" s="3" t="s">
        <v>21</v>
      </c>
      <c r="B10" s="3">
        <v>38880000</v>
      </c>
      <c r="C10" s="3">
        <v>2</v>
      </c>
      <c r="D10">
        <f t="array" ref="D10">SUMPRODUCT(--(MOD(COLUMN(E10:AG10)-COLUMN(A10)+1,4)=0),E10:AG10)</f>
        <v>0</v>
      </c>
      <c r="E10" s="3"/>
      <c r="F10" s="3"/>
      <c r="G10" s="3"/>
      <c r="H10">
        <f t="array" ref="H10">H$2*F10*E10*$B10*$C10*0.000000001</f>
        <v>0</v>
      </c>
      <c r="I10" s="3">
        <v>1</v>
      </c>
      <c r="J10" s="3">
        <v>1</v>
      </c>
      <c r="K10" s="3">
        <v>1</v>
      </c>
      <c r="L10">
        <f t="array" ref="L10">L$2*J10*I10*$B10*$C10*0.000000001</f>
        <v>0</v>
      </c>
      <c r="M10" s="3"/>
      <c r="N10" s="3"/>
      <c r="O10" s="3"/>
      <c r="P10">
        <f t="array" ref="P10">P$2*N10*M10*$B10*$C10*0.000000001</f>
        <v>0</v>
      </c>
      <c r="Q10" s="3"/>
      <c r="R10" s="3"/>
      <c r="S10" s="3"/>
      <c r="T10">
        <f t="array" ref="T10">T$2*R10*Q10*$B10*$C10*0.000000001</f>
        <v>0</v>
      </c>
      <c r="U10" s="3">
        <v>1</v>
      </c>
      <c r="V10" s="3">
        <v>40</v>
      </c>
      <c r="W10" s="3">
        <v>1</v>
      </c>
      <c r="X10">
        <f t="array" ref="X10">X$2*V10*U10*$B10*$C10*0.000000001</f>
        <v>0</v>
      </c>
      <c r="Y10" s="3"/>
      <c r="Z10" s="3"/>
      <c r="AA10" s="3"/>
      <c r="AB10">
        <f t="array" ref="AB10">AB$2*Z10*Y10*$B10*$C10*0.000000001</f>
        <v>0</v>
      </c>
      <c r="AC10" s="3"/>
      <c r="AD10" s="3"/>
      <c r="AE10" s="3"/>
      <c r="AF10">
        <f t="array" ref="AF10">AF$2*AD10*AC10*$B10*$C10*0.000000001</f>
        <v>0</v>
      </c>
    </row>
    <row r="11" spans="1:32">
      <c r="A11" s="3" t="s">
        <v>22</v>
      </c>
      <c r="B11" s="3">
        <v>10</v>
      </c>
      <c r="C11" s="3">
        <v>2</v>
      </c>
      <c r="D11">
        <f t="array" ref="D11">SUMPRODUCT(--(MOD(COLUMN(E11:AG11)-COLUMN(A11)+1,4)=0),E11:AG11)</f>
        <v>0</v>
      </c>
      <c r="E11" s="3"/>
      <c r="F11" s="3"/>
      <c r="G11" s="3"/>
      <c r="H11">
        <f t="array" ref="H11">H$2*F11*E11*$B11*$C11*0.000000001</f>
        <v>0</v>
      </c>
      <c r="I11" s="3"/>
      <c r="J11" s="3"/>
      <c r="K11" s="3"/>
      <c r="L11">
        <f t="array" ref="L11">L$2*J11*I11*$B11*$C11*0.000000001</f>
        <v>0</v>
      </c>
      <c r="M11" s="3"/>
      <c r="N11" s="3"/>
      <c r="O11" s="3"/>
      <c r="P11">
        <f t="array" ref="P11">P$2*N11*M11*$B11*$C11*0.000000001</f>
        <v>0</v>
      </c>
      <c r="Q11" s="3">
        <v>2</v>
      </c>
      <c r="R11" s="3">
        <v>112</v>
      </c>
      <c r="S11" s="3">
        <v>3</v>
      </c>
      <c r="T11">
        <f t="array" ref="T11">T$2*R11*Q11*$B11*$C11*0.000000001</f>
        <v>0</v>
      </c>
      <c r="U11" s="3"/>
      <c r="V11" s="3"/>
      <c r="W11" s="3"/>
      <c r="X11">
        <f t="array" ref="X11">X$2*V11*U11*$B11*$C11*0.000000001</f>
        <v>0</v>
      </c>
      <c r="Y11" s="3"/>
      <c r="Z11" s="3"/>
      <c r="AA11" s="3"/>
      <c r="AB11">
        <f t="array" ref="AB11">AB$2*Z11*Y11*$B11*$C11*0.000000001</f>
        <v>0</v>
      </c>
      <c r="AC11" s="3">
        <v>42</v>
      </c>
      <c r="AD11" s="3">
        <v>112</v>
      </c>
      <c r="AE11" s="3">
        <v>3</v>
      </c>
      <c r="AF11">
        <f t="array" ref="AF11">AF$2*AD11*AC11*$B11*$C11*0.000000001</f>
        <v>0</v>
      </c>
    </row>
    <row r="12" spans="1:32">
      <c r="A12" s="3" t="s">
        <v>23</v>
      </c>
      <c r="B12" s="3">
        <v>400</v>
      </c>
      <c r="C12" s="3">
        <v>2</v>
      </c>
      <c r="D12">
        <f t="array" ref="D12">SUMPRODUCT(--(MOD(COLUMN(E12:AG12)-COLUMN(A12)+1,4)=0),E12:AG12)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c r="V12" s="3"/>
      <c r="W12" s="3"/>
      <c r="X12">
        <f t="array" ref="X12">X$2*V12*U12*$B12*$C12*0.000000001</f>
        <v>0</v>
      </c>
      <c r="Y12" s="3"/>
      <c r="Z12" s="3"/>
      <c r="AA12" s="3"/>
      <c r="AB12">
        <f t="array" ref="AB12">AB$2*Z12*Y12*$B12*$C12*0.000000001</f>
        <v>0</v>
      </c>
      <c r="AC12" s="3">
        <v>38</v>
      </c>
      <c r="AD12" s="3">
        <v>112</v>
      </c>
      <c r="AE12" s="3">
        <v>3</v>
      </c>
      <c r="AF12">
        <f t="array" ref="AF12">AF$2*AD12*AC12*$B12*$C12*0.000000001</f>
        <v>0</v>
      </c>
    </row>
    <row r="13" spans="1:32">
      <c r="A13" s="3" t="s">
        <v>24</v>
      </c>
      <c r="B13" s="3">
        <v>7257600</v>
      </c>
      <c r="C13" s="3">
        <v>2</v>
      </c>
      <c r="D13">
        <f t="array" ref="D13">SUMPRODUCT(--(MOD(COLUMN(E13:AG13)-COLUMN(A13)+1,4)=0),E13:AG13)</f>
        <v>0</v>
      </c>
      <c r="E13" s="3"/>
      <c r="F13" s="3"/>
      <c r="G13" s="3"/>
      <c r="H13">
        <f t="array" ref="H13">H$2*F13*E13*$B13*$C13*0.000000001</f>
        <v>0</v>
      </c>
      <c r="I13" s="3">
        <v>1</v>
      </c>
      <c r="J13" s="3">
        <v>1</v>
      </c>
      <c r="K13" s="3">
        <v>1</v>
      </c>
      <c r="L13">
        <f t="array" ref="L13">L$2*J13*I13*$B13*$C13*0.000000001</f>
        <v>0</v>
      </c>
      <c r="M13" s="3"/>
      <c r="N13" s="3"/>
      <c r="O13" s="3"/>
      <c r="P13">
        <f t="array" ref="P13">P$2*N13*M13*$B13*$C13*0.000000001</f>
        <v>0</v>
      </c>
      <c r="Q13" s="3"/>
      <c r="R13" s="3"/>
      <c r="S13" s="3"/>
      <c r="T13">
        <f t="array" ref="T13">T$2*R13*Q13*$B13*$C13*0.000000001</f>
        <v>0</v>
      </c>
      <c r="U13" s="3">
        <v>1</v>
      </c>
      <c r="V13" s="3">
        <v>40</v>
      </c>
      <c r="W13" s="3">
        <v>1</v>
      </c>
      <c r="X13">
        <f t="array" ref="X13">X$2*V13*U13*$B13*$C13*0.000000001</f>
        <v>0</v>
      </c>
      <c r="Y13" s="3"/>
      <c r="Z13" s="3"/>
      <c r="AA13" s="3"/>
      <c r="AB13">
        <f t="array" ref="AB13">AB$2*Z13*Y13*$B13*$C13*0.000000001</f>
        <v>0</v>
      </c>
      <c r="AC13" s="3"/>
      <c r="AD13" s="3"/>
      <c r="AE13" s="3"/>
      <c r="AF13">
        <f t="array" ref="AF13">AF$2*AD13*AC13*$B13*$C13*0.000000001</f>
        <v>0</v>
      </c>
    </row>
    <row r="14" spans="1:32">
      <c r="A14" s="3" t="s">
        <v>25</v>
      </c>
      <c r="B14" s="3">
        <v>1231200</v>
      </c>
      <c r="C14" s="3">
        <v>2</v>
      </c>
      <c r="D14">
        <f t="array" ref="D14">SUMPRODUCT(--(MOD(COLUMN(E14:AG14)-COLUMN(A14)+1,4)=0),E14:AG14)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v>11</v>
      </c>
      <c r="V14" s="3">
        <v>2263</v>
      </c>
      <c r="W14" s="3">
        <v>30</v>
      </c>
      <c r="X14">
        <f t="array" ref="X14">X$2*V14*U14*$B14*$C14*0.000000001</f>
        <v>0</v>
      </c>
      <c r="Y14" s="3">
        <v>4</v>
      </c>
      <c r="Z14" s="3">
        <v>2263</v>
      </c>
      <c r="AA14" s="3">
        <v>30</v>
      </c>
      <c r="AB14">
        <f t="array" ref="AB14">AB$2*Z14*Y14*$B14*$C14*0.000000001</f>
        <v>0</v>
      </c>
      <c r="AC14" s="3"/>
      <c r="AD14" s="3"/>
      <c r="AE14" s="3"/>
      <c r="AF14">
        <f t="array" ref="AF14">AF$2*AD14*AC14*$B14*$C14*0.000000001</f>
        <v>0</v>
      </c>
    </row>
    <row r="15" spans="1:32">
      <c r="A15" s="3" t="s">
        <v>26</v>
      </c>
      <c r="B15" s="3">
        <v>3888000</v>
      </c>
      <c r="C15" s="3">
        <v>2</v>
      </c>
      <c r="D15">
        <f t="array" ref="D15">SUMPRODUCT(--(MOD(COLUMN(E15:AG15)-COLUMN(A15)+1,4)=0),E15:AG15)</f>
        <v>0</v>
      </c>
      <c r="E15" s="3"/>
      <c r="F15" s="3"/>
      <c r="G15" s="3"/>
      <c r="H15">
        <f t="array" ref="H15">H$2*F15*E15*$B15*$C15*0.000000001</f>
        <v>0</v>
      </c>
      <c r="I15" s="3"/>
      <c r="J15" s="3"/>
      <c r="K15" s="3"/>
      <c r="L15">
        <f t="array" ref="L15">L$2*J15*I15*$B15*$C15*0.000000001</f>
        <v>0</v>
      </c>
      <c r="M15" s="3"/>
      <c r="N15" s="3"/>
      <c r="O15" s="3"/>
      <c r="P15">
        <f t="array" ref="P15">P$2*N15*M15*$B15*$C15*0.000000001</f>
        <v>0</v>
      </c>
      <c r="Q15" s="3"/>
      <c r="R15" s="3"/>
      <c r="S15" s="3"/>
      <c r="T15">
        <f t="array" ref="T15">T$2*R15*Q15*$B15*$C15*0.000000001</f>
        <v>0</v>
      </c>
      <c r="U15" s="3">
        <v>13</v>
      </c>
      <c r="V15" s="3">
        <v>1863</v>
      </c>
      <c r="W15" s="3">
        <v>29</v>
      </c>
      <c r="X15">
        <f t="array" ref="X15">X$2*V15*U15*$B15*$C15*0.000000001</f>
        <v>0</v>
      </c>
      <c r="Y15" s="3"/>
      <c r="Z15" s="3"/>
      <c r="AA15" s="3"/>
      <c r="AB15">
        <f t="array" ref="AB15">AB$2*Z15*Y15*$B15*$C15*0.000000001</f>
        <v>0</v>
      </c>
      <c r="AC15" s="3"/>
      <c r="AD15" s="3"/>
      <c r="AE15" s="3"/>
      <c r="AF15">
        <f t="array" ref="AF15">AF$2*AD15*AC15*$B15*$C15*0.000000001</f>
        <v>0</v>
      </c>
    </row>
    <row r="16" spans="1:32">
      <c r="A16" s="3" t="s">
        <v>27</v>
      </c>
      <c r="B16" s="3">
        <v>3175200</v>
      </c>
      <c r="C16" s="3">
        <v>2</v>
      </c>
      <c r="D16">
        <f t="array" ref="D16">SUMPRODUCT(--(MOD(COLUMN(E16:AG16)-COLUMN(A16)+1,4)=0),E16:AG16)</f>
        <v>0</v>
      </c>
      <c r="E16" s="3"/>
      <c r="F16" s="3"/>
      <c r="G16" s="3"/>
      <c r="H16">
        <f t="array" ref="H16">H$2*F16*E16*$B16*$C16*0.000000001</f>
        <v>0</v>
      </c>
      <c r="I16" s="3">
        <v>1</v>
      </c>
      <c r="J16" s="3">
        <v>1</v>
      </c>
      <c r="K16" s="3">
        <v>1</v>
      </c>
      <c r="L16">
        <f t="array" ref="L16">L$2*J16*I16*$B16*$C16*0.000000001</f>
        <v>0</v>
      </c>
      <c r="M16" s="3">
        <v>1</v>
      </c>
      <c r="N16" s="3">
        <v>112</v>
      </c>
      <c r="O16" s="3">
        <v>3</v>
      </c>
      <c r="P16">
        <f t="array" ref="P16">P$2*N16*M16*$B16*$C16*0.000000001</f>
        <v>0</v>
      </c>
      <c r="Q16" s="3"/>
      <c r="R16" s="3"/>
      <c r="S16" s="3"/>
      <c r="T16">
        <f t="array" ref="T16">T$2*R16*Q16*$B16*$C16*0.000000001</f>
        <v>0</v>
      </c>
      <c r="U16" s="3">
        <v>1</v>
      </c>
      <c r="V16" s="3">
        <v>1657</v>
      </c>
      <c r="W16" s="3">
        <v>22</v>
      </c>
      <c r="X16">
        <f t="array" ref="X16">X$2*V16*U16*$B16*$C16*0.000000001</f>
        <v>0</v>
      </c>
      <c r="Y16" s="3"/>
      <c r="Z16" s="3"/>
      <c r="AA16" s="3"/>
      <c r="AB16">
        <f t="array" ref="AB16">AB$2*Z16*Y16*$B16*$C16*0.000000001</f>
        <v>0</v>
      </c>
      <c r="AC16" s="3"/>
      <c r="AD16" s="3"/>
      <c r="AE16" s="3"/>
      <c r="AF16">
        <f t="array" ref="AF16">AF$2*AD16*AC16*$B16*$C16*0.000000001</f>
        <v>0</v>
      </c>
    </row>
    <row r="17" spans="1:32">
      <c r="A17" s="3" t="s">
        <v>28</v>
      </c>
      <c r="B17" s="3">
        <v>2592000</v>
      </c>
      <c r="C17" s="3">
        <v>2</v>
      </c>
      <c r="D17">
        <f t="array" ref="D17">SUMPRODUCT(--(MOD(COLUMN(E17:AG17)-COLUMN(A17)+1,4)=0),E17:AG17)</f>
        <v>0</v>
      </c>
      <c r="E17" s="3"/>
      <c r="F17" s="3"/>
      <c r="G17" s="3"/>
      <c r="H17">
        <f t="array" ref="H17">H$2*F17*E17*$B17*$C17*0.000000001</f>
        <v>0</v>
      </c>
      <c r="I17" s="3">
        <v>7</v>
      </c>
      <c r="J17" s="3">
        <v>1</v>
      </c>
      <c r="K17" s="3">
        <v>1</v>
      </c>
      <c r="L17">
        <f t="array" ref="L17">L$2*J17*I17*$B17*$C17*0.000000001</f>
        <v>0</v>
      </c>
      <c r="M17" s="3">
        <v>2</v>
      </c>
      <c r="N17" s="3">
        <v>112</v>
      </c>
      <c r="O17" s="3">
        <v>3</v>
      </c>
      <c r="P17">
        <f t="array" ref="P17">P$2*N17*M17*$B17*$C17*0.000000001</f>
        <v>0</v>
      </c>
      <c r="Q17" s="3"/>
      <c r="R17" s="3"/>
      <c r="S17" s="3"/>
      <c r="T17">
        <f t="array" ref="T17">T$2*R17*Q17*$B17*$C17*0.000000001</f>
        <v>0</v>
      </c>
      <c r="U17" s="3">
        <v>21</v>
      </c>
      <c r="V17" s="3">
        <v>889.2857142857143</v>
      </c>
      <c r="W17" s="3">
        <v>30</v>
      </c>
      <c r="X17">
        <f t="array" ref="X17">X$2*V17*U17*$B17*$C17*0.000000001</f>
        <v>0</v>
      </c>
      <c r="Y17" s="3">
        <v>1</v>
      </c>
      <c r="Z17" s="3">
        <v>2263</v>
      </c>
      <c r="AA17" s="3">
        <v>30</v>
      </c>
      <c r="AB17">
        <f t="array" ref="AB17">AB$2*Z17*Y17*$B17*$C17*0.000000001</f>
        <v>0</v>
      </c>
      <c r="AC17" s="3"/>
      <c r="AD17" s="3"/>
      <c r="AE17" s="3"/>
      <c r="AF17">
        <f t="array" ref="AF17">AF$2*AD17*AC17*$B17*$C17*0.000000001</f>
        <v>0</v>
      </c>
    </row>
    <row r="18" spans="1:32">
      <c r="A18" s="3" t="s">
        <v>29</v>
      </c>
      <c r="B18" s="3">
        <v>400</v>
      </c>
      <c r="C18" s="3">
        <v>2</v>
      </c>
      <c r="D18">
        <f t="array" ref="D18">SUMPRODUCT(--(MOD(COLUMN(E18:AG18)-COLUMN(A18)+1,4)=0),E18:AG18)</f>
        <v>0</v>
      </c>
      <c r="E18" s="3"/>
      <c r="F18" s="3"/>
      <c r="G18" s="3"/>
      <c r="H18">
        <f t="array" ref="H18">H$2*F18*E18*$B18*$C18*0.000000001</f>
        <v>0</v>
      </c>
      <c r="I18" s="3"/>
      <c r="J18" s="3"/>
      <c r="K18" s="3"/>
      <c r="L18">
        <f t="array" ref="L18">L$2*J18*I18*$B18*$C18*0.000000001</f>
        <v>0</v>
      </c>
      <c r="M18" s="3"/>
      <c r="N18" s="3"/>
      <c r="O18" s="3"/>
      <c r="P18">
        <f t="array" ref="P18">P$2*N18*M18*$B18*$C18*0.000000001</f>
        <v>0</v>
      </c>
      <c r="Q18" s="3"/>
      <c r="R18" s="3"/>
      <c r="S18" s="3"/>
      <c r="T18">
        <f t="array" ref="T18">T$2*R18*Q18*$B18*$C18*0.000000001</f>
        <v>0</v>
      </c>
      <c r="U18" s="3"/>
      <c r="V18" s="3"/>
      <c r="W18" s="3"/>
      <c r="X18">
        <f t="array" ref="X18">X$2*V18*U18*$B18*$C18*0.000000001</f>
        <v>0</v>
      </c>
      <c r="Y18" s="3"/>
      <c r="Z18" s="3"/>
      <c r="AA18" s="3"/>
      <c r="AB18">
        <f t="array" ref="AB18">AB$2*Z18*Y18*$B18*$C18*0.000000001</f>
        <v>0</v>
      </c>
      <c r="AC18" s="3">
        <v>10</v>
      </c>
      <c r="AD18" s="3">
        <v>112</v>
      </c>
      <c r="AE18" s="3">
        <v>3</v>
      </c>
      <c r="AF18">
        <f t="array" ref="AF18">AF$2*AD18*AC18*$B18*$C18*0.000000001</f>
        <v>0</v>
      </c>
    </row>
    <row r="19" spans="1:32">
      <c r="A19" s="3" t="s">
        <v>30</v>
      </c>
      <c r="B19" s="3">
        <v>2592000</v>
      </c>
      <c r="C19" s="3">
        <v>2</v>
      </c>
      <c r="D19">
        <f t="array" ref="D19">SUMPRODUCT(--(MOD(COLUMN(E19:AG19)-COLUMN(A19)+1,4)=0),E19:AG19)</f>
        <v>0</v>
      </c>
      <c r="E19" s="3"/>
      <c r="F19" s="3"/>
      <c r="G19" s="3"/>
      <c r="H19">
        <f t="array" ref="H19">H$2*F19*E19*$B19*$C19*0.000000001</f>
        <v>0</v>
      </c>
      <c r="I19" s="3">
        <v>23</v>
      </c>
      <c r="J19" s="3">
        <v>1</v>
      </c>
      <c r="K19" s="3">
        <v>1</v>
      </c>
      <c r="L19">
        <f t="array" ref="L19">L$2*J19*I19*$B19*$C19*0.000000001</f>
        <v>0</v>
      </c>
      <c r="M19" s="3">
        <v>11</v>
      </c>
      <c r="N19" s="3">
        <v>112</v>
      </c>
      <c r="O19" s="3">
        <v>3</v>
      </c>
      <c r="P19">
        <f t="array" ref="P19">P$2*N19*M19*$B19*$C19*0.000000001</f>
        <v>0</v>
      </c>
      <c r="Q19" s="3"/>
      <c r="R19" s="3"/>
      <c r="S19" s="3"/>
      <c r="T19">
        <f t="array" ref="T19">T$2*R19*Q19*$B19*$C19*0.000000001</f>
        <v>0</v>
      </c>
      <c r="U19" s="3">
        <v>50</v>
      </c>
      <c r="V19" s="3">
        <v>1519.96</v>
      </c>
      <c r="W19" s="3">
        <v>30</v>
      </c>
      <c r="X19">
        <f t="array" ref="X19">X$2*V19*U19*$B19*$C19*0.000000001</f>
        <v>0</v>
      </c>
      <c r="Y19" s="3">
        <v>1</v>
      </c>
      <c r="Z19" s="3">
        <v>2263</v>
      </c>
      <c r="AA19" s="3">
        <v>30</v>
      </c>
      <c r="AB19">
        <f t="array" ref="AB19">AB$2*Z19*Y19*$B19*$C19*0.000000001</f>
        <v>0</v>
      </c>
      <c r="AC19" s="3"/>
      <c r="AD19" s="3"/>
      <c r="AE19" s="3"/>
      <c r="AF19">
        <f t="array" ref="AF19">AF$2*AD19*AC19*$B19*$C19*0.000000001</f>
        <v>0</v>
      </c>
    </row>
    <row r="20" spans="1:32">
      <c r="A20" s="3" t="s">
        <v>31</v>
      </c>
      <c r="B20" s="3">
        <v>518400</v>
      </c>
      <c r="C20" s="3">
        <v>2</v>
      </c>
      <c r="D20">
        <f t="array" ref="D20">SUMPRODUCT(--(MOD(COLUMN(E20:AG20)-COLUMN(A20)+1,4)=0),E20:AG20)</f>
        <v>0</v>
      </c>
      <c r="E20" s="3"/>
      <c r="F20" s="3"/>
      <c r="G20" s="3"/>
      <c r="H20">
        <f t="array" ref="H20">H$2*F20*E20*$B20*$C20*0.000000001</f>
        <v>0</v>
      </c>
      <c r="I20" s="3"/>
      <c r="J20" s="3"/>
      <c r="K20" s="3"/>
      <c r="L20">
        <f t="array" ref="L20">L$2*J20*I20*$B20*$C20*0.000000001</f>
        <v>0</v>
      </c>
      <c r="M20" s="3">
        <v>7</v>
      </c>
      <c r="N20" s="3">
        <v>1903</v>
      </c>
      <c r="O20" s="3">
        <v>30</v>
      </c>
      <c r="P20">
        <f t="array" ref="P20">P$2*N20*M20*$B20*$C20*0.000000001</f>
        <v>0</v>
      </c>
      <c r="Q20" s="3"/>
      <c r="R20" s="3"/>
      <c r="S20" s="3"/>
      <c r="T20">
        <f t="array" ref="T20">T$2*R20*Q20*$B20*$C20*0.000000001</f>
        <v>0</v>
      </c>
      <c r="U20" s="3"/>
      <c r="V20" s="3"/>
      <c r="W20" s="3"/>
      <c r="X20">
        <f t="array" ref="X20">X$2*V20*U20*$B20*$C20*0.000000001</f>
        <v>0</v>
      </c>
      <c r="Y20" s="3"/>
      <c r="Z20" s="3"/>
      <c r="AA20" s="3"/>
      <c r="AB20">
        <f t="array" ref="AB20">AB$2*Z20*Y20*$B20*$C20*0.000000001</f>
        <v>0</v>
      </c>
      <c r="AC20" s="3"/>
      <c r="AD20" s="3"/>
      <c r="AE20" s="3"/>
      <c r="AF20">
        <f t="array" ref="AF20">AF$2*AD20*AC20*$B20*$C20*0.000000001</f>
        <v>0</v>
      </c>
    </row>
    <row r="21" spans="1:32">
      <c r="A21" s="3" t="s">
        <v>32</v>
      </c>
      <c r="B21" s="3">
        <v>324000</v>
      </c>
      <c r="C21" s="3">
        <v>2</v>
      </c>
      <c r="D21">
        <f t="array" ref="D21">SUMPRODUCT(--(MOD(COLUMN(E21:AG21)-COLUMN(A21)+1,4)=0),E21:AG21)</f>
        <v>0</v>
      </c>
      <c r="E21" s="3"/>
      <c r="F21" s="3"/>
      <c r="G21" s="3"/>
      <c r="H21">
        <f t="array" ref="H21">H$2*F21*E21*$B21*$C21*0.000000001</f>
        <v>0</v>
      </c>
      <c r="I21" s="3"/>
      <c r="J21" s="3"/>
      <c r="K21" s="3"/>
      <c r="L21">
        <f t="array" ref="L21">L$2*J21*I21*$B21*$C21*0.000000001</f>
        <v>0</v>
      </c>
      <c r="M21" s="3"/>
      <c r="N21" s="3"/>
      <c r="O21" s="3"/>
      <c r="P21">
        <f t="array" ref="P21">P$2*N21*M21*$B21*$C21*0.000000001</f>
        <v>0</v>
      </c>
      <c r="Q21" s="3"/>
      <c r="R21" s="3"/>
      <c r="S21" s="3"/>
      <c r="T21">
        <f t="array" ref="T21">T$2*R21*Q21*$B21*$C21*0.000000001</f>
        <v>0</v>
      </c>
      <c r="U21" s="3">
        <v>2</v>
      </c>
      <c r="V21" s="3">
        <v>1903</v>
      </c>
      <c r="W21" s="3">
        <v>30</v>
      </c>
      <c r="X21">
        <f t="array" ref="X21">X$2*V21*U21*$B21*$C21*0.000000001</f>
        <v>0</v>
      </c>
      <c r="Y21" s="3"/>
      <c r="Z21" s="3"/>
      <c r="AA21" s="3"/>
      <c r="AB21">
        <f t="array" ref="AB21">AB$2*Z21*Y21*$B21*$C21*0.000000001</f>
        <v>0</v>
      </c>
      <c r="AC21" s="3"/>
      <c r="AD21" s="3"/>
      <c r="AE21" s="3"/>
      <c r="AF21">
        <f t="array" ref="AF21">AF$2*AD21*AC21*$B21*$C21*0.000000001</f>
        <v>0</v>
      </c>
    </row>
    <row r="22" spans="1:32">
      <c r="A22" s="3" t="s">
        <v>33</v>
      </c>
      <c r="B22" s="3"/>
      <c r="C22" s="3"/>
      <c r="D22">
        <f t="array" ref="D22">SUM(D3:D21)*0.001</f>
        <v>0</v>
      </c>
      <c r="E22" s="3"/>
      <c r="F22" s="3" t="s">
        <v>1</v>
      </c>
      <c r="G22" s="3"/>
      <c r="H22">
        <f t="array" ref="H22">SUM(H3:H21)*0.001</f>
        <v>0</v>
      </c>
      <c r="I22" s="3"/>
      <c r="J22" s="3" t="s">
        <v>2</v>
      </c>
      <c r="K22" s="3"/>
      <c r="L22">
        <f t="array" ref="L22">SUM(L3:L21)*0.001</f>
        <v>0</v>
      </c>
      <c r="M22" s="3"/>
      <c r="N22" s="3" t="s">
        <v>3</v>
      </c>
      <c r="O22" s="3"/>
      <c r="P22">
        <f t="array" ref="P22">SUM(P3:P21)*0.001</f>
        <v>0</v>
      </c>
      <c r="Q22" s="3"/>
      <c r="R22" s="3" t="s">
        <v>4</v>
      </c>
      <c r="S22" s="3"/>
      <c r="T22">
        <f t="array" ref="T22">SUM(T3:T21)*0.001</f>
        <v>0</v>
      </c>
      <c r="U22" s="3"/>
      <c r="V22" s="3" t="s">
        <v>5</v>
      </c>
      <c r="W22" s="3"/>
      <c r="X22">
        <f t="array" ref="X22">SUM(X3:X21)*0.001</f>
        <v>0</v>
      </c>
      <c r="Y22" s="3"/>
      <c r="Z22" s="3" t="s">
        <v>6</v>
      </c>
      <c r="AA22" s="3"/>
      <c r="AB22">
        <f t="array" ref="AB22">SUM(AB3:AB21)*0.001</f>
        <v>0</v>
      </c>
      <c r="AC22" s="3"/>
      <c r="AD22" s="3" t="s">
        <v>7</v>
      </c>
      <c r="AE22" s="3"/>
      <c r="AF22">
        <f t="array" ref="AF22">SUM(AF3:AF21)*0.001</f>
        <v>0</v>
      </c>
    </row>
    <row r="24" spans="1:32">
      <c r="A24" t="s">
        <v>34</v>
      </c>
      <c r="B24" t="s">
        <v>35</v>
      </c>
    </row>
    <row r="25" spans="1:32">
      <c r="A25" t="s">
        <v>36</v>
      </c>
      <c r="B25" t="s">
        <v>37</v>
      </c>
    </row>
    <row r="26" spans="1:32">
      <c r="A26" t="s">
        <v>38</v>
      </c>
      <c r="B26" t="s">
        <v>39</v>
      </c>
    </row>
    <row r="27" spans="1:32">
      <c r="A27" t="s">
        <v>40</v>
      </c>
      <c r="B27" t="s">
        <v>41</v>
      </c>
    </row>
    <row r="28" spans="1:32">
      <c r="A28" t="s">
        <v>42</v>
      </c>
      <c r="B28" t="s">
        <v>43</v>
      </c>
    </row>
    <row r="29" spans="1:32">
      <c r="A29" t="s">
        <v>44</v>
      </c>
      <c r="B29" t="s">
        <v>45</v>
      </c>
    </row>
    <row r="30" spans="1:32">
      <c r="A30" t="s">
        <v>46</v>
      </c>
      <c r="B30" t="s">
        <v>47</v>
      </c>
    </row>
    <row r="31" spans="1:32">
      <c r="A31" t="s">
        <v>48</v>
      </c>
      <c r="B31" t="s">
        <v>49</v>
      </c>
    </row>
  </sheetData>
  <mergeCells count="15">
    <mergeCell ref="E1:H1"/>
    <mergeCell ref="I1:L1"/>
    <mergeCell ref="M1:P1"/>
    <mergeCell ref="Q1:T1"/>
    <mergeCell ref="U1:X1"/>
    <mergeCell ref="Y1:AB1"/>
    <mergeCell ref="AC1:AF1"/>
    <mergeCell ref="B24:H24"/>
    <mergeCell ref="B25:H25"/>
    <mergeCell ref="B26:H26"/>
    <mergeCell ref="B27:H27"/>
    <mergeCell ref="B28:H28"/>
    <mergeCell ref="B29:H29"/>
    <mergeCell ref="B30:H30"/>
    <mergeCell ref="B31:H31"/>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2018-05-04T04:47:12Z</dcterms:created>
  <dcterms:modified xsi:type="dcterms:W3CDTF">2018-05-04T04:47:12Z</dcterms:modified>
</cp:coreProperties>
</file>