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Q3" authorId="0">
      <text>
        <r>
          <rPr>
            <sz val="8"/>
            <color indexed="81"/>
            <rFont val="Tahoma"/>
            <family val="2"/>
          </rPr>
          <t>msftyz msftyzmpa</t>
        </r>
      </text>
    </comment>
    <comment ref="S3" authorId="0">
      <text>
        <r>
          <rPr>
            <sz val="8"/>
            <color indexed="81"/>
            <rFont val="Tahoma"/>
            <family val="2"/>
          </rPr>
          <t>1pctCO2Ndep esm-ssp585 ssp534-over-bgc 1pctCO2Ndep-bgc hist-bgc 1pctCO2-bgc ssp585-bgc 1pctCO2-rad</t>
        </r>
      </text>
    </comment>
    <comment ref="Q4" authorId="0">
      <text>
        <r>
          <rPr>
            <sz val="8"/>
            <color indexed="81"/>
            <rFont val="Tahoma"/>
            <family val="2"/>
          </rPr>
          <t>msftyrho msftyrhompa</t>
        </r>
      </text>
    </comment>
    <comment ref="S4" authorId="0">
      <text>
        <r>
          <rPr>
            <sz val="8"/>
            <color indexed="81"/>
            <rFont val="Tahoma"/>
            <family val="2"/>
          </rPr>
          <t>1pctCO2Ndep esm-ssp585 ssp534-over-bgc 1pctCO2Ndep-bgc hist-bgc 1pctCO2-bgc ssp585-bgc 1pctCO2-rad</t>
        </r>
      </text>
    </comment>
    <comment ref="Q5" authorId="0">
      <text>
        <r>
          <rPr>
            <sz val="8"/>
            <color indexed="81"/>
            <rFont val="Tahoma"/>
            <family val="2"/>
          </rPr>
          <t>siareaacrossline simassacrossline snmassacrossline</t>
        </r>
      </text>
    </comment>
    <comment ref="S5" authorId="0">
      <text>
        <r>
          <rPr>
            <sz val="8"/>
            <color indexed="81"/>
            <rFont val="Tahoma"/>
            <family val="2"/>
          </rPr>
          <t>esm-ssp585</t>
        </r>
      </text>
    </comment>
    <comment ref="Q6" authorId="0">
      <text>
        <r>
          <rPr>
            <sz val="8"/>
            <color indexed="81"/>
            <rFont val="Tahoma"/>
            <family val="2"/>
          </rPr>
          <t>msftmz msftmzmpa msftmzsmpa msftyzsmpa</t>
        </r>
      </text>
    </comment>
    <comment ref="S6" authorId="0">
      <text>
        <r>
          <rPr>
            <sz val="8"/>
            <color indexed="81"/>
            <rFont val="Tahoma"/>
            <family val="2"/>
          </rPr>
          <t>1pctCO2Ndep esm-ssp585 ssp534-over-bgc 1pctCO2Ndep-bgc hist-bgc 1pctCO2-bgc ssp585-bgc 1pctCO2-rad</t>
        </r>
      </text>
    </comment>
    <comment ref="E7" authorId="0">
      <text>
        <r>
          <rPr>
            <sz val="8"/>
            <color indexed="81"/>
            <rFont val="Tahoma"/>
            <family val="2"/>
          </rPr>
          <t>gpp ra rh</t>
        </r>
      </text>
    </comment>
    <comment ref="G7" authorId="0">
      <text>
        <r>
          <rPr>
            <sz val="8"/>
            <color indexed="81"/>
            <rFont val="Tahoma"/>
            <family val="2"/>
          </rPr>
          <t>historical</t>
        </r>
      </text>
    </comment>
    <comment ref="I7" authorId="0">
      <text>
        <r>
          <rPr>
            <sz val="8"/>
            <color indexed="81"/>
            <rFont val="Tahoma"/>
            <family val="2"/>
          </rPr>
          <t>chlos lai phycos</t>
        </r>
      </text>
    </comment>
    <comment ref="K7" authorId="0">
      <text>
        <r>
          <rPr>
            <sz val="8"/>
            <color indexed="81"/>
            <rFont val="Tahoma"/>
            <family val="2"/>
          </rPr>
          <t>amip-lfmip-pObs land-future ssp245 ssp434 land-hist-princeton land-hist-wfdei lfmip-pdLC-princeton land-hist-cruNcep 1pctCO2 ssp119 lfmip-pdLC-cruNcep historical-ext ssp460 amip-lfmip-pdLC lfmip-pdLC-wfdei ssp585-bgc 1pctCO2-rad ssp370 land-hist abrupt-4xCO2 esm-ssp585 lfmip-pdLC ssp534-over 1pctCO2Ndep-bgc lfmip-rmLC-cruNcep amip-lfmip-rmLC ssp126 ssp585 piControl 1pctCO2Ndep ssp534-over-bgc lfmip-initLC lfmip-rmLC-princeton historical hist-bgc 1pctCO2-bgc lfmip-rmLC lfmip-rmLC-wfdei</t>
        </r>
      </text>
    </comment>
    <comment ref="Q7" authorId="0">
      <text>
        <r>
          <rPr>
            <sz val="8"/>
            <color indexed="81"/>
            <rFont val="Tahoma"/>
            <family val="2"/>
          </rPr>
          <t>agesno arag bacc baresoilFrac bfe bfeos bsi bsios burntFractionAll c13Land c13Litter c13Soil c13Veg c14Land c14Litter c14Soil c14Veg cLand cLeaf cLitter cLitterCwd cLitterGrass cLitterShrub cLitterSubSurf cLitterSurf cLitterTree cOther cProduct cRoot cSoil cSoilAbove1m cSoilGrass cSoilShrub cSoilTree cStem cVeg cVegGrass cVegShrub cVegTree calc ccb cct chl chlcalc chlcalcos chldiat chldiatos chldiaz chldiazos chlmisc chlmiscos chlos chlpico chlpicoos ci clivi clt clwvi co3 co3abio co3nat co3satarag co3satcalc cropFrac cropFracC3 cropFracC4 detoc dfe dfeos dissi13c dissi13cos dissi14cabio dissi14cabioos dissic dissicabio dissicabioos dissicnat dissicnatos dissoc dmsos dpco2 dpco2abio dpco2nat dpo2 eparag100 epc100 epcalc100 epfe100 epn100 epp100 epsi100 evs evspsbl evspsblsoi evspsblveg fAnthDisturb fBNF fCLandToOcean fDeforestToAtmos fDeforestToProduct fFireAll fFireNat fHarvestToAtmos fHarvestToProduct fLitterFire fLitterSoil fN2O fNAnthDisturb fNLandToOcean fNLitterSoil fNOx fNProduct fNVegLitter fNVegSoil fNdep fNfert fNgas fNgasFire fNgasNonFire fNleach fNloss fNnetmin fNup fProductDecomp fVegFire fVegLitter fVegLitterMortality fVegLitterSenescence fVegSoil fVegSoilMortality fVegSoilSenescence fbddtalk fbddtdic fbddtdife fbddtdin fbddtdip fbddtdisi fco2antt fco2fos fco2nat fddtalk fddtdic fddtdife fddtdin fddtdip fddtdisi fg13co2 fg14co2 fg14co2abio fgcfc11 fgcfc12 fgco2 fgco2abio fgco2nat fgdms fgo2 fgsf6 ficeberg2d frfe fric friver frn froc fsfe fsitherm fsn gpp gppGrass gppShrub gppTree gppc13 gppc14 grassFrac grassFracC3 grassFracC4 hfcorr hfds hfdsn hfevapds hfgeou hfibthermds2d hfls hflso hfrainds hfrunoffds2d hfsifrazil2d hfsnthermds2d hfss hfsso hfx hfy hurs huss icfriver intdic intdoc intparag intpbfe intpbn intpbp intpbsi intpcalcite intpn2 intpoc intpp intppcalc intppdiat intppdiaz intppmisc intppnitrate intpppico lai limfecalc limfediat limfediaz limfemisc limfepico limirrcalc limirrdiat limirrdiaz limirrmisc limirrpico limncalc limndiat limndiaz limnmisc limnpico lwsnl mlotst mlotstmax mlotstmin mlotstsq mrfso mrlso mrro mrros mrso mrsos mrtws msftbarot nLand nLeaf nLitter nLitterCwd nLitterSubSurf nLitterSurf nMineral nMineralNH4 nMineralNO3 nOther nProduct nRoot nSoil nStem nVeg netAtmosLandC13Flux netAtmosLandC14Flux netAtmosLandCO2Flux nh4 no3 no3os npp nppGrass nppLeaf nppOther nppRoot nppShrub nppStem nppTree o2 o2min o2os o2sat o2satos ocfriver pastureFrac pastureFracC3 pastureFracC4 pbo pflw ph phabio phabioos phnat phnatos phyc phycalc phycos phydiat phydiaz phyfe phyfeos phymisc phyn phynos phyp phypico phypos physi physios po4 pon ponos pop popos pp pr prc prra prsn prsn prveg prw ps psl pso ra raGrass raLeaf raOther raRoot raShrub raStem raTree rac13 rac14 residualFrac rh rhGrass rhLitter rhShrub rhSoil rhTree rhc13 rhc14 rlds rldscs rlntds rlus rlut rlutcs rsds rsdscs rsdt rsntds rsus rsuscs rsut rsutcs rtmt sbl sbl sci sfcWind sfdsi sfdsi sfriver shrubFrac si siage sicompstren siconc siconca sidconcdyn sidconcth sidmassdyn sidmassevapsubl sidmassgrowthbot sidmassgrowthwat sidmasslat sidmassmeltbot sidmassmelttop sidmasssi sidmassth sidmasstranx sidmasstrany sidragbot sidragtop sifb siflcondbot siflcondtop siflfwbot siflfwdrain sifllatstop sifllwdtop sifllwutop siflsenstop siflsensupbot siflswdbot siflswdtop siflswutop siforcecoriolx siforcecorioly siforceintstrx siforceintstry siforcetiltx siforcetilty sihc simass simpconc simpmass simprefrozen sios sipr sirdgconc sirdgthick sisali sisaltmass sisnconc sisnhc sisnmass sisnthick sispeed sistrxdtop sistrxubot sistrydtop sistryubot sitempbot sitempsnic sitemptop sithick sitimefrac siu siv sivol snc snd sndmassdyn sndmassmelt sndmasssi sndmasssnf sndmasssubl sndmasswindrif snm snw sob sootsn sos sossq spco2 spco2abio spco2nat talk talknat talknatos tas tasmax tasmin tauu tauucorr tauuo tauv tauvcorr tauvo tob tos tossq tpf tran treeFrac treeFracBdlDcd treeFracBdlEvg treeFracNdlDcd treeFracNdlEvg ts tsn uas vas vegFrac vegHeight vegHeightCrop vegHeightGrass vegHeightPasture vegHeightShrub vegHeightTree vsf vsfcorr vsfevap vsfpr vsfriver vsfsit wetlandCH4 wetlandCH4cons wetlandCH4prod wetlandFrac wfcorr wfo wfonocorr wtd zmeso zmicro zmisc zo2min zooc zos zossq zsatarag zsatcalc</t>
        </r>
      </text>
    </comment>
    <comment ref="S7" authorId="0">
      <text>
        <r>
          <rPr>
            <sz val="8"/>
            <color indexed="81"/>
            <rFont val="Tahoma"/>
            <family val="2"/>
          </rPr>
          <t>ssp245-GHG ssp434 land-hist-wfdei G6SST1 G1 amip-lfmip-pdLC land-crop-grass 1pctCO2Ndep hist-all-aer2 G6solar piSST-4xCO2-solar amip-lfmip-rmLC ssp126 G6SST2-sulfur esm-ssp585-ssp126Lu lfmip-rmLC amip-lfmip-pObs ssp245 land-hist-altStartYear hist-GHG 1pctCO2 past1000 land-crop-noIrrig hist-stratO3 lig127k land-noShiftCultivate lfmip-pdLC-wfdei historical midHolocene abrupt-4xCO2 land-hist-altLu1 G7cirrus land-noPasture piControl land-cClim hist-aer ssp370-ssp126Lu ssp534-over-bgc lfmip-initLC land-hist-altLu2 hist-bgc 1pctCO2-bgc futureSST-4xCO2-solar land-hist-princeton hist-sol ssp126-ssp370Lu lfmip-pdLC-princeton ssp245-aer ssp245-nat hist-CO2 ssp460 land-crop-noIrrigFert ssp370 land-hist lgm esm-ssp585 ssp534-over midPliocene-eoi400 1pctCO2Ndep-bgc lfmip-rmLC-wfdei deforest-globe land-cCO2 hist-volc hist-all-nat2 hist-noLu lfmip-rmLC-princeton G7SST2-cirrus land-future G6sulfur G6SST2-solar land-hist-cruNcep ssp119 lfmip-pdLC-cruNcep historical-ext ssp585-bgc hist-nat 1pctCO2-rad land-noWoodHarv lfmip-pdLC lfmip-rmLC-cruNcep land-noFire ssp585 ssp245-stratO3 land-crop-noFert G7SST1-cirrus amip</t>
        </r>
      </text>
    </comment>
    <comment ref="Y7" authorId="0">
      <text>
        <r>
          <rPr>
            <sz val="8"/>
            <color indexed="81"/>
            <rFont val="Tahoma"/>
            <family val="2"/>
          </rPr>
          <t>sidivvel sishevel sistremax sistresave</t>
        </r>
      </text>
    </comment>
    <comment ref="AA7" authorId="0">
      <text>
        <r>
          <rPr>
            <sz val="8"/>
            <color indexed="81"/>
            <rFont val="Tahoma"/>
            <family val="2"/>
          </rPr>
          <t>esm-ssp585</t>
        </r>
      </text>
    </comment>
    <comment ref="Q8" authorId="0">
      <text>
        <r>
          <rPr>
            <sz val="8"/>
            <color indexed="81"/>
            <rFont val="Tahoma"/>
            <family val="2"/>
          </rPr>
          <t>siitdconc siitdsnconc siitdsnthick siitdthick</t>
        </r>
      </text>
    </comment>
    <comment ref="S8" authorId="0">
      <text>
        <r>
          <rPr>
            <sz val="8"/>
            <color indexed="81"/>
            <rFont val="Tahoma"/>
            <family val="2"/>
          </rPr>
          <t>esm-ssp585</t>
        </r>
      </text>
    </comment>
    <comment ref="Q9" authorId="0">
      <text>
        <r>
          <rPr>
            <sz val="8"/>
            <color indexed="81"/>
            <rFont val="Tahoma"/>
            <family val="2"/>
          </rPr>
          <t>cSoilPools tSoilPools</t>
        </r>
      </text>
    </comment>
    <comment ref="S9" authorId="0">
      <text>
        <r>
          <rPr>
            <sz val="8"/>
            <color indexed="81"/>
            <rFont val="Tahoma"/>
            <family val="2"/>
          </rPr>
          <t>1pctCO2Ndep ssp370 abrupt-4xCO2 ssp245 ssp434 esm-ssp585 historical-ext ssp534-over-bgc ssp534-over piControl ssp460 1pctCO2Ndep-bgc ssp119 historical hist-bgc ssp126 1pctCO2-bgc ssp585-bgc ssp585 1pctCO2 1pctCO2-rad</t>
        </r>
      </text>
    </comment>
    <comment ref="Q10" authorId="0">
      <text>
        <r>
          <rPr>
            <sz val="8"/>
            <color indexed="81"/>
            <rFont val="Tahoma"/>
            <family val="2"/>
          </rPr>
          <t>hfbasin hfbasinpadv hfbasinpmadv hfbasinpmdiff hfbasinpsmadv htovgyre htovovrt sltovgyre sltovovrt</t>
        </r>
      </text>
    </comment>
    <comment ref="S10" authorId="0">
      <text>
        <r>
          <rPr>
            <sz val="8"/>
            <color indexed="81"/>
            <rFont val="Tahoma"/>
            <family val="2"/>
          </rPr>
          <t>1pctCO2Ndep esm-ssp585 ssp534-over-bgc 1pctCO2Ndep-bgc hist-bgc 1pctCO2-bgc ssp585-bgc 1pctCO2-rad</t>
        </r>
      </text>
    </comment>
    <comment ref="Q11" authorId="0">
      <text>
        <r>
          <rPr>
            <sz val="8"/>
            <color indexed="81"/>
            <rFont val="Tahoma"/>
            <family val="2"/>
          </rPr>
          <t>mfo</t>
        </r>
      </text>
    </comment>
    <comment ref="S11" authorId="0">
      <text>
        <r>
          <rPr>
            <sz val="8"/>
            <color indexed="81"/>
            <rFont val="Tahoma"/>
            <family val="2"/>
          </rPr>
          <t>1pctCO2Ndep esm-ssp585 ssp534-over-bgc 1pctCO2Ndep-bgc hist-bgc 1pctCO2-bgc ssp585-bgc 1pctCO2-rad</t>
        </r>
      </text>
    </comment>
    <comment ref="Q12" authorId="0">
      <text>
        <r>
          <rPr>
            <sz val="8"/>
            <color indexed="81"/>
            <rFont val="Tahoma"/>
            <family val="2"/>
          </rPr>
          <t>bigthetaoga cfc113global cfc11global cfc12global ch4global co2mass hcfc22global masso n2oglobal siarean siareas siextentn siextents sivoln sivols soga sosga thetaoga tosga volo zostoga</t>
        </r>
      </text>
    </comment>
    <comment ref="S12" authorId="0">
      <text>
        <r>
          <rPr>
            <sz val="8"/>
            <color indexed="81"/>
            <rFont val="Tahoma"/>
            <family val="2"/>
          </rPr>
          <t>1pctCO2Ndep esm-ssp585 historical-ext ssp534-over-bgc 1pctCO2Ndep-bgc historical hist-bgc 1pctCO2-bgc ssp585-bgc piControl 1pctCO2-rad</t>
        </r>
      </text>
    </comment>
    <comment ref="U12" authorId="0">
      <text>
        <r>
          <rPr>
            <sz val="8"/>
            <color indexed="81"/>
            <rFont val="Tahoma"/>
            <family val="2"/>
          </rPr>
          <t>ch4globalClim co2massClim n2oglobalClim</t>
        </r>
      </text>
    </comment>
    <comment ref="W12" authorId="0">
      <text>
        <r>
          <rPr>
            <sz val="8"/>
            <color indexed="81"/>
            <rFont val="Tahoma"/>
            <family val="2"/>
          </rPr>
          <t>1pctCO2Ndep esm-ssp585 ssp534-over-bgc 1pctCO2Ndep-bgc hist-bgc 1pctCO2-bgc ssp585-bgc 1pctCO2-rad</t>
        </r>
      </text>
    </comment>
    <comment ref="Q13" authorId="0">
      <text>
        <r>
          <rPr>
            <sz val="8"/>
            <color indexed="81"/>
            <rFont val="Tahoma"/>
            <family val="2"/>
          </rPr>
          <t>ch4 co2 hur hus n2o o3 ta ua va wap zg</t>
        </r>
      </text>
    </comment>
    <comment ref="S13" authorId="0">
      <text>
        <r>
          <rPr>
            <sz val="8"/>
            <color indexed="81"/>
            <rFont val="Tahoma"/>
            <family val="2"/>
          </rPr>
          <t>1pctCO2Ndep esm-ssp585 ssp534-over-bgc 1pctCO2Ndep-bgc hist-bgc 1pctCO2-bgc ssp585-bgc 1pctCO2-rad</t>
        </r>
      </text>
    </comment>
    <comment ref="U13" authorId="0">
      <text>
        <r>
          <rPr>
            <sz val="8"/>
            <color indexed="81"/>
            <rFont val="Tahoma"/>
            <family val="2"/>
          </rPr>
          <t>ch4Clim co2Clim n2oClim o3Clim</t>
        </r>
      </text>
    </comment>
    <comment ref="W13" authorId="0">
      <text>
        <r>
          <rPr>
            <sz val="8"/>
            <color indexed="81"/>
            <rFont val="Tahoma"/>
            <family val="2"/>
          </rPr>
          <t>1pctCO2Ndep esm-ssp585 ssp534-over-bgc 1pctCO2Ndep-bgc hist-bgc 1pctCO2-bgc ssp585-bgc 1pctCO2-rad</t>
        </r>
      </text>
    </comment>
    <comment ref="M14" authorId="0">
      <text>
        <r>
          <rPr>
            <sz val="8"/>
            <color indexed="81"/>
            <rFont val="Tahoma"/>
            <family val="2"/>
          </rPr>
          <t>volcello</t>
        </r>
      </text>
    </comment>
    <comment ref="O14" authorId="0">
      <text>
        <r>
          <rPr>
            <sz val="8"/>
            <color indexed="81"/>
            <rFont val="Tahoma"/>
            <family val="2"/>
          </rPr>
          <t>1pctCO2Ndep esm-ssp585 ssp534-over-bgc 1pctCO2Ndep-bgc hist-bgc 1pctCO2-bgc ssp585-bgc 1pctCO2-rad</t>
        </r>
      </text>
    </comment>
    <comment ref="Q14" authorId="0">
      <text>
        <r>
          <rPr>
            <sz val="8"/>
            <color indexed="81"/>
            <rFont val="Tahoma"/>
            <family val="2"/>
          </rPr>
          <t>agessc bigthetao cfc11 cfc12 dissi14c dmso exparag expc expcalc expfe expn expp expsi fddtalk fg14co2abio fgco2abio fgco2nat ficeberg graz hfibthermds hfrunoffds hfsifrazil hfsnthermds masscello obvfsq ppcalc ppdiat ppdiaz ppmisc pppico rsdo sf6 so thetao thkcello umo uo vmo vo wmo wo zfullo zhalfo</t>
        </r>
      </text>
    </comment>
    <comment ref="S14" authorId="0">
      <text>
        <r>
          <rPr>
            <sz val="8"/>
            <color indexed="81"/>
            <rFont val="Tahoma"/>
            <family val="2"/>
          </rPr>
          <t>ssp245-GHG ssp434 land-hist-wfdei G6SST1 G1 amip-lfmip-pdLC land-crop-grass 1pctCO2Ndep hist-all-aer2 G6solar piSST-4xCO2-solar amip-lfmip-rmLC ssp126 G6SST2-sulfur esm-ssp585-ssp126Lu lfmip-rmLC amip-lfmip-pObs ssp245 land-hist-altStartYear hist-GHG 1pctCO2 past1000 land-crop-noIrrig hist-stratO3 lig127k land-noShiftCultivate lfmip-pdLC-wfdei historical midHolocene abrupt-4xCO2 land-hist-altLu1 G7cirrus land-noPasture piControl land-cClim hist-aer ssp370-ssp126Lu ssp534-over-bgc lfmip-initLC land-hist-altLu2 hist-bgc 1pctCO2-bgc futureSST-4xCO2-solar land-hist-princeton hist-sol ssp126-ssp370Lu lfmip-pdLC-princeton ssp245-aer ssp245-nat hist-CO2 ssp460 land-crop-noIrrigFert ssp370 land-hist lgm esm-ssp585 ssp534-over midPliocene-eoi400 1pctCO2Ndep-bgc lfmip-rmLC-wfdei deforest-globe land-cCO2 hist-volc hist-all-nat2 hist-noLu lfmip-rmLC-princeton G7SST2-cirrus land-future G6sulfur G6SST2-solar land-hist-cruNcep ssp119 lfmip-pdLC-cruNcep historical-ext ssp585-bgc hist-nat 1pctCO2-rad land-noWoodHarv lfmip-pdLC lfmip-rmLC-cruNcep land-noFire ssp585 ssp245-stratO3 land-crop-noFert G7SST1-cirrus amip</t>
        </r>
      </text>
    </comment>
    <comment ref="AC14" authorId="0">
      <text>
        <r>
          <rPr>
            <sz val="8"/>
            <color indexed="81"/>
            <rFont val="Tahoma"/>
            <family val="2"/>
          </rPr>
          <t>dissicnat o2sat remoc talknat zfullo</t>
        </r>
      </text>
    </comment>
    <comment ref="AE14" authorId="0">
      <text>
        <r>
          <rPr>
            <sz val="8"/>
            <color indexed="81"/>
            <rFont val="Tahoma"/>
            <family val="2"/>
          </rPr>
          <t>ssp245-GHG ssp434 land-hist-wfdei G6SST1 G1 amip-lfmip-pdLC land-crop-grass 1pctCO2Ndep hist-all-aer2 G6solar piSST-4xCO2-solar amip-lfmip-rmLC ssp126 G6SST2-sulfur esm-ssp585-ssp126Lu lfmip-rmLC amip-lfmip-pObs ssp245 land-hist-altStartYear hist-GHG 1pctCO2 past1000 land-crop-noIrrig hist-stratO3 lig127k land-noShiftCultivate lfmip-pdLC-wfdei historical midHolocene abrupt-4xCO2 land-hist-altLu1 G7cirrus land-noPasture piControl land-cClim hist-aer ssp370-ssp126Lu ssp534-over-bgc lfmip-initLC land-hist-altLu2 hist-bgc 1pctCO2-bgc futureSST-4xCO2-solar land-hist-princeton hist-sol ssp126-ssp370Lu lfmip-pdLC-princeton ssp245-aer ssp245-nat hist-CO2 ssp460 land-crop-noIrrigFert ssp370 land-hist lgm esm-ssp585 ssp534-over midPliocene-eoi400 1pctCO2Ndep-bgc lfmip-rmLC-wfdei deforest-globe land-cCO2 hist-volc hist-all-nat2 hist-noLu lfmip-rmLC-princeton G7SST2-cirrus land-future G6sulfur G6SST2-solar land-hist-cruNcep ssp119 lfmip-pdLC-cruNcep historical-ext ssp585-bgc hist-nat 1pctCO2-rad land-noWoodHarv lfmip-pdLC lfmip-rmLC-cruNcep land-noFire ssp585 ssp245-stratO3 land-crop-noFert G7SST1-cirrus amip</t>
        </r>
      </text>
    </comment>
    <comment ref="Q15" authorId="0">
      <text>
        <r>
          <rPr>
            <sz val="8"/>
            <color indexed="81"/>
            <rFont val="Tahoma"/>
            <family val="2"/>
          </rPr>
          <t>mc</t>
        </r>
      </text>
    </comment>
    <comment ref="S15" authorId="0">
      <text>
        <r>
          <rPr>
            <sz val="8"/>
            <color indexed="81"/>
            <rFont val="Tahoma"/>
            <family val="2"/>
          </rPr>
          <t>1pctCO2Ndep esm-ssp585 ssp534-over-bgc 1pctCO2Ndep-bgc hist-bgc 1pctCO2-bgc ssp585-bgc 1pctCO2-rad</t>
        </r>
      </text>
    </comment>
    <comment ref="U15" authorId="0">
      <text>
        <r>
          <rPr>
            <sz val="8"/>
            <color indexed="81"/>
            <rFont val="Tahoma"/>
            <family val="2"/>
          </rPr>
          <t>phalf</t>
        </r>
      </text>
    </comment>
    <comment ref="W15" authorId="0">
      <text>
        <r>
          <rPr>
            <sz val="8"/>
            <color indexed="81"/>
            <rFont val="Tahoma"/>
            <family val="2"/>
          </rPr>
          <t>1pctCO2Ndep esm-ssp585 ssp534-over-bgc 1pctCO2Ndep-bgc hist-bgc 1pctCO2-bgc ssp585-bgc 1pctCO2-rad</t>
        </r>
      </text>
    </comment>
    <comment ref="Q16" authorId="0">
      <text>
        <r>
          <rPr>
            <sz val="8"/>
            <color indexed="81"/>
            <rFont val="Tahoma"/>
            <family val="2"/>
          </rPr>
          <t>cl cli clw co23D</t>
        </r>
      </text>
    </comment>
    <comment ref="S16" authorId="0">
      <text>
        <r>
          <rPr>
            <sz val="8"/>
            <color indexed="81"/>
            <rFont val="Tahoma"/>
            <family val="2"/>
          </rPr>
          <t>1pctCO2Ndep esm-ssp585 historical-ext ssp534-over-bgc 1pctCO2Ndep-bgc historical hist-bgc 1pctCO2-bgc ssp585-bgc piControl 1pctCO2-rad</t>
        </r>
      </text>
    </comment>
    <comment ref="U16" authorId="0">
      <text>
        <r>
          <rPr>
            <sz val="8"/>
            <color indexed="81"/>
            <rFont val="Tahoma"/>
            <family val="2"/>
          </rPr>
          <t>pfull</t>
        </r>
      </text>
    </comment>
    <comment ref="W16" authorId="0">
      <text>
        <r>
          <rPr>
            <sz val="8"/>
            <color indexed="81"/>
            <rFont val="Tahoma"/>
            <family val="2"/>
          </rPr>
          <t>1pctCO2Ndep esm-ssp585 ssp534-over-bgc 1pctCO2Ndep-bgc hist-bgc 1pctCO2-bgc ssp585-bgc 1pctCO2-rad</t>
        </r>
      </text>
    </comment>
    <comment ref="Q17" authorId="0">
      <text>
        <r>
          <rPr>
            <sz val="8"/>
            <color indexed="81"/>
            <rFont val="Tahoma"/>
            <family val="2"/>
          </rPr>
          <t>msftmrho msftmrhompa</t>
        </r>
      </text>
    </comment>
    <comment ref="S17" authorId="0">
      <text>
        <r>
          <rPr>
            <sz val="8"/>
            <color indexed="81"/>
            <rFont val="Tahoma"/>
            <family val="2"/>
          </rPr>
          <t>1pctCO2Ndep esm-ssp585 ssp534-over-bgc 1pctCO2Ndep-bgc hist-bgc 1pctCO2-bgc ssp585-bgc 1pctCO2-rad</t>
        </r>
      </text>
    </comment>
    <comment ref="I18" authorId="0">
      <text>
        <r>
          <rPr>
            <sz val="8"/>
            <color indexed="81"/>
            <rFont val="Tahoma"/>
            <family val="2"/>
          </rPr>
          <t>mrsfl mrsll mrsol tsl</t>
        </r>
      </text>
    </comment>
    <comment ref="K18" authorId="0">
      <text>
        <r>
          <rPr>
            <sz val="8"/>
            <color indexed="81"/>
            <rFont val="Tahoma"/>
            <family val="2"/>
          </rPr>
          <t>amip-lfmip-pObs land-future ssp245 ssp434 land-hist-princeton land-hist-wfdei amip-lfmip-rmLC lfmip-pdLC-princeton land-hist-cruNcep 1pctCO2 ssp119 lfmip-pdLC-cruNcep historical-ext ssp460 amip-lfmip-pdLC lfmip-pdLC-wfdei ssp585-bgc lfmip-rmLC ssp370 land-hist abrupt-4xCO2 esm-ssp585 lfmip-pdLC ssp534-over 1pctCO2Ndep-bgc lfmip-rmLC-wfdei lfmip-rmLC-cruNcep ssp126 ssp585 piControl 1pctCO2Ndep ssp534-over-bgc lfmip-initLC lfmip-rmLC-princeton historical hist-bgc 1pctCO2-bgc 1pctCO2-rad</t>
        </r>
      </text>
    </comment>
    <comment ref="Q18" authorId="0">
      <text>
        <r>
          <rPr>
            <sz val="8"/>
            <color indexed="81"/>
            <rFont val="Tahoma"/>
            <family val="2"/>
          </rPr>
          <t>cSoilLevels mrsfl mrsll mrsol tsl</t>
        </r>
      </text>
    </comment>
    <comment ref="S18" authorId="0">
      <text>
        <r>
          <rPr>
            <sz val="8"/>
            <color indexed="81"/>
            <rFont val="Tahoma"/>
            <family val="2"/>
          </rPr>
          <t>amip-lfmip-pObs land-future ssp245 ssp434 ssp126-ssp370Lu land-hist-princeton land-hist-wfdei amip-lfmip-pdLC lfmip-pdLC-princeton land-hist-cruNcep 1pctCO2 ssp119 hist-noLu lfmip-pdLC-cruNcep ssp585 land-crop-noIrrig historical-ext ssp460 land-noShiftCultivate abrupt-4xCO2 lfmip-pdLC-wfdei ssp585-bgc land-crop-grass lfmip-rmLC land-noWoodHarv 1pctCO2Ndep ssp370 land-hist land-noPasture lfmip-pdLC esm-ssp585 land-crop-noIrrigFert esm-ssp585-ssp126Lu ssp534-over land-hist-altLu1 1pctCO2Ndep-bgc lfmip-rmLC-cruNcep amip-lfmip-rmLC ssp126 land-noFire land-hist-altStartYear deforest-globe piControl land-cCO2 land-cClim land-crop-noFert ssp370-ssp126Lu ssp534-over-bgc lfmip-initLC land-hist-altLu2 lfmip-rmLC-princeton historical hist-bgc 1pctCO2-bgc 1pctCO2-rad amip lfmip-rmLC-wfdei</t>
        </r>
      </text>
    </comment>
  </commentList>
</comments>
</file>

<file path=xl/sharedStrings.xml><?xml version="1.0" encoding="utf-8"?>
<sst xmlns="http://schemas.openxmlformats.org/spreadsheetml/2006/main" count="69" uniqueCount="46">
  <si>
    <t>Merged Range</t>
  </si>
  <si>
    <t>3hr</t>
  </si>
  <si>
    <t>day</t>
  </si>
  <si>
    <t>fx</t>
  </si>
  <si>
    <t>mon</t>
  </si>
  <si>
    <t>monC</t>
  </si>
  <si>
    <t>monPt</t>
  </si>
  <si>
    <t>yr</t>
  </si>
  <si>
    <t>2920</t>
  </si>
  <si>
    <t>365</t>
  </si>
  <si>
    <t>0.01</t>
  </si>
  <si>
    <t>12</t>
  </si>
  <si>
    <t>1</t>
  </si>
  <si>
    <t xml:space="preserve">             Ocean Basin grid-Meridional Section{1deg}</t>
  </si>
  <si>
    <t>Ocean Basin grid-Meridional Section (on density {1deg}</t>
  </si>
  <si>
    <t xml:space="preserve">                          Sea-ice ocean transect{1deg}</t>
  </si>
  <si>
    <t xml:space="preserve">                  Ocean Basin Meridional Section{1deg}</t>
  </si>
  <si>
    <t xml:space="preserve">                     Global field (single level){1deg}</t>
  </si>
  <si>
    <t xml:space="preserve">                     Global field (single level) [iceband]{1deg}</t>
  </si>
  <si>
    <t xml:space="preserve">                     Global field (single level) [soilpools]{1deg}</t>
  </si>
  <si>
    <t xml:space="preserve">                          Ocean Basin Zonal Mean{1deg}</t>
  </si>
  <si>
    <t xml:space="preserve">                                  Ocean Transect{1deg}</t>
  </si>
  <si>
    <t xml:space="preserve">                            Global mean/constant{1deg}</t>
  </si>
  <si>
    <t xml:space="preserve">               Global field (19 pressure levels){1deg}</t>
  </si>
  <si>
    <t xml:space="preserve">              Global ocean field on model levels{1deg}</t>
  </si>
  <si>
    <t xml:space="preserve">    Global field on model atmosphere half-levels{1deg}</t>
  </si>
  <si>
    <t xml:space="preserve">         Global field on model atmosphere levels{1deg}</t>
  </si>
  <si>
    <t>Ocean Basin Meridional Section (on density surfa{1deg}</t>
  </si>
  <si>
    <t xml:space="preserve">                     Global field on soil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</si>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</sst>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AF28"/>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 min="29" max="29" width="4.7109375" customWidth="1"/>
    <col min="30" max="30" width="8.7109375" customWidth="1"/>
    <col min="31" max="31" width="4.7109375" customWidth="1"/>
    <col min="32" max="32" width="12.7109375" customWidth="1"/>
  </cols>
  <sheetData>
    <row r="1" spans="1:32">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c r="AC1" s="2" t="s">
        <v>7</v>
      </c>
      <c r="AD1" s="2"/>
      <c r="AE1" s="2"/>
      <c r="AF1" s="2"/>
    </row>
    <row r="2" spans="1:32">
      <c r="A2" s="3"/>
      <c r="B2" s="3"/>
      <c r="C2" s="3"/>
      <c r="D2" s="3"/>
      <c r="E2" s="3"/>
      <c r="F2" s="3"/>
      <c r="G2" s="3"/>
      <c r="H2" s="3" t="s">
        <v>8</v>
      </c>
      <c r="I2" s="3"/>
      <c r="J2" s="3"/>
      <c r="K2" s="3"/>
      <c r="L2" s="3" t="s">
        <v>9</v>
      </c>
      <c r="M2" s="3"/>
      <c r="N2" s="3"/>
      <c r="O2" s="3"/>
      <c r="P2" s="3" t="s">
        <v>10</v>
      </c>
      <c r="Q2" s="3"/>
      <c r="R2" s="3"/>
      <c r="S2" s="3"/>
      <c r="T2" s="3" t="s">
        <v>11</v>
      </c>
      <c r="U2" s="3"/>
      <c r="V2" s="3"/>
      <c r="W2" s="3"/>
      <c r="X2" s="3" t="s">
        <v>11</v>
      </c>
      <c r="Y2" s="3"/>
      <c r="Z2" s="3"/>
      <c r="AA2" s="3"/>
      <c r="AB2" s="3" t="s">
        <v>11</v>
      </c>
      <c r="AC2" s="3"/>
      <c r="AD2" s="3"/>
      <c r="AE2" s="3"/>
      <c r="AF2" s="3" t="s">
        <v>12</v>
      </c>
    </row>
    <row r="3" spans="1:32">
      <c r="A3" s="3" t="s">
        <v>13</v>
      </c>
      <c r="B3" s="3">
        <v>600</v>
      </c>
      <c r="C3" s="3">
        <v>2</v>
      </c>
      <c r="D3">
        <f t="array" ref="D3">SUMPRODUCT(--(MOD(COLUMN(E3:AG3)-COLUMN(A3)+1,4)=0),E3:AG3)</f>
        <v>0</v>
      </c>
      <c r="E3" s="3"/>
      <c r="F3" s="3"/>
      <c r="G3" s="3"/>
      <c r="H3">
        <f t="array" ref="H3">H$2*F3*E3*$B3*$C3*0.000000001</f>
        <v>0</v>
      </c>
      <c r="I3" s="3"/>
      <c r="J3" s="3"/>
      <c r="K3" s="3"/>
      <c r="L3">
        <f t="array" ref="L3">L$2*J3*I3*$B3*$C3*0.000000001</f>
        <v>0</v>
      </c>
      <c r="M3" s="3"/>
      <c r="N3" s="3"/>
      <c r="O3" s="3"/>
      <c r="P3">
        <f t="array" ref="P3">P$2*N3*M3*$B3*$C3*0.000000001</f>
        <v>0</v>
      </c>
      <c r="Q3" s="3">
        <v>2</v>
      </c>
      <c r="R3" s="3">
        <v>1155</v>
      </c>
      <c r="S3" s="3">
        <v>8</v>
      </c>
      <c r="T3">
        <f t="array" ref="T3">T$2*R3*Q3*$B3*$C3*0.000000001</f>
        <v>0</v>
      </c>
      <c r="U3" s="3"/>
      <c r="V3" s="3"/>
      <c r="W3" s="3"/>
      <c r="X3">
        <f t="array" ref="X3">X$2*V3*U3*$B3*$C3*0.000000001</f>
        <v>0</v>
      </c>
      <c r="Y3" s="3"/>
      <c r="Z3" s="3"/>
      <c r="AA3" s="3"/>
      <c r="AB3">
        <f t="array" ref="AB3">AB$2*Z3*Y3*$B3*$C3*0.000000001</f>
        <v>0</v>
      </c>
      <c r="AC3" s="3"/>
      <c r="AD3" s="3"/>
      <c r="AE3" s="3"/>
      <c r="AF3">
        <f t="array" ref="AF3">AF$2*AD3*AC3*$B3*$C3*0.000000001</f>
        <v>0</v>
      </c>
    </row>
    <row r="4" spans="1:32">
      <c r="A4" s="3" t="s">
        <v>14</v>
      </c>
      <c r="B4" s="3">
        <v>600</v>
      </c>
      <c r="C4" s="3">
        <v>2</v>
      </c>
      <c r="D4">
        <f t="array" ref="D4">SUMPRODUCT(--(MOD(COLUMN(E4:AG4)-COLUMN(A4)+1,4)=0),E4:AG4)</f>
        <v>0</v>
      </c>
      <c r="E4" s="3"/>
      <c r="F4" s="3"/>
      <c r="G4" s="3"/>
      <c r="H4">
        <f t="array" ref="H4">H$2*F4*E4*$B4*$C4*0.000000001</f>
        <v>0</v>
      </c>
      <c r="I4" s="3"/>
      <c r="J4" s="3"/>
      <c r="K4" s="3"/>
      <c r="L4">
        <f t="array" ref="L4">L$2*J4*I4*$B4*$C4*0.000000001</f>
        <v>0</v>
      </c>
      <c r="M4" s="3"/>
      <c r="N4" s="3"/>
      <c r="O4" s="3"/>
      <c r="P4">
        <f t="array" ref="P4">P$2*N4*M4*$B4*$C4*0.000000001</f>
        <v>0</v>
      </c>
      <c r="Q4" s="3">
        <v>2</v>
      </c>
      <c r="R4" s="3">
        <v>1155</v>
      </c>
      <c r="S4" s="3">
        <v>8</v>
      </c>
      <c r="T4">
        <f t="array" ref="T4">T$2*R4*Q4*$B4*$C4*0.000000001</f>
        <v>0</v>
      </c>
      <c r="U4" s="3"/>
      <c r="V4" s="3"/>
      <c r="W4" s="3"/>
      <c r="X4">
        <f t="array" ref="X4">X$2*V4*U4*$B4*$C4*0.000000001</f>
        <v>0</v>
      </c>
      <c r="Y4" s="3"/>
      <c r="Z4" s="3"/>
      <c r="AA4" s="3"/>
      <c r="AB4">
        <f t="array" ref="AB4">AB$2*Z4*Y4*$B4*$C4*0.000000001</f>
        <v>0</v>
      </c>
      <c r="AC4" s="3"/>
      <c r="AD4" s="3"/>
      <c r="AE4" s="3"/>
      <c r="AF4">
        <f t="array" ref="AF4">AF$2*AD4*AC4*$B4*$C4*0.000000001</f>
        <v>0</v>
      </c>
    </row>
    <row r="5" spans="1:32">
      <c r="A5" s="3" t="s">
        <v>15</v>
      </c>
      <c r="B5" s="3">
        <v>10</v>
      </c>
      <c r="C5" s="3">
        <v>2</v>
      </c>
      <c r="D5">
        <f t="array" ref="D5">SUMPRODUCT(--(MOD(COLUMN(E5:AG5)-COLUMN(A5)+1,4)=0),E5:AG5)</f>
        <v>0</v>
      </c>
      <c r="E5" s="3"/>
      <c r="F5" s="3"/>
      <c r="G5" s="3"/>
      <c r="H5">
        <f t="array" ref="H5">H$2*F5*E5*$B5*$C5*0.000000001</f>
        <v>0</v>
      </c>
      <c r="I5" s="3"/>
      <c r="J5" s="3"/>
      <c r="K5" s="3"/>
      <c r="L5">
        <f t="array" ref="L5">L$2*J5*I5*$B5*$C5*0.000000001</f>
        <v>0</v>
      </c>
      <c r="M5" s="3"/>
      <c r="N5" s="3"/>
      <c r="O5" s="3"/>
      <c r="P5">
        <f t="array" ref="P5">P$2*N5*M5*$B5*$C5*0.000000001</f>
        <v>0</v>
      </c>
      <c r="Q5" s="3">
        <v>3</v>
      </c>
      <c r="R5" s="3">
        <v>85</v>
      </c>
      <c r="S5" s="3">
        <v>1</v>
      </c>
      <c r="T5">
        <f t="array" ref="T5">T$2*R5*Q5*$B5*$C5*0.000000001</f>
        <v>0</v>
      </c>
      <c r="U5" s="3"/>
      <c r="V5" s="3"/>
      <c r="W5" s="3"/>
      <c r="X5">
        <f t="array" ref="X5">X$2*V5*U5*$B5*$C5*0.000000001</f>
        <v>0</v>
      </c>
      <c r="Y5" s="3"/>
      <c r="Z5" s="3"/>
      <c r="AA5" s="3"/>
      <c r="AB5">
        <f t="array" ref="AB5">AB$2*Z5*Y5*$B5*$C5*0.000000001</f>
        <v>0</v>
      </c>
      <c r="AC5" s="3"/>
      <c r="AD5" s="3"/>
      <c r="AE5" s="3"/>
      <c r="AF5">
        <f t="array" ref="AF5">AF$2*AD5*AC5*$B5*$C5*0.000000001</f>
        <v>0</v>
      </c>
    </row>
    <row r="6" spans="1:32">
      <c r="A6" s="3" t="s">
        <v>16</v>
      </c>
      <c r="B6" s="3">
        <v>600</v>
      </c>
      <c r="C6" s="3">
        <v>2</v>
      </c>
      <c r="D6">
        <f t="array" ref="D6">SUMPRODUCT(--(MOD(COLUMN(E6:AG6)-COLUMN(A6)+1,4)=0),E6:AG6)</f>
        <v>0</v>
      </c>
      <c r="E6" s="3"/>
      <c r="F6" s="3"/>
      <c r="G6" s="3"/>
      <c r="H6">
        <f t="array" ref="H6">H$2*F6*E6*$B6*$C6*0.000000001</f>
        <v>0</v>
      </c>
      <c r="I6" s="3"/>
      <c r="J6" s="3"/>
      <c r="K6" s="3"/>
      <c r="L6">
        <f t="array" ref="L6">L$2*J6*I6*$B6*$C6*0.000000001</f>
        <v>0</v>
      </c>
      <c r="M6" s="3"/>
      <c r="N6" s="3"/>
      <c r="O6" s="3"/>
      <c r="P6">
        <f t="array" ref="P6">P$2*N6*M6*$B6*$C6*0.000000001</f>
        <v>0</v>
      </c>
      <c r="Q6" s="3">
        <v>4</v>
      </c>
      <c r="R6" s="3">
        <v>1155</v>
      </c>
      <c r="S6" s="3">
        <v>8</v>
      </c>
      <c r="T6">
        <f t="array" ref="T6">T$2*R6*Q6*$B6*$C6*0.000000001</f>
        <v>0</v>
      </c>
      <c r="U6" s="3"/>
      <c r="V6" s="3"/>
      <c r="W6" s="3"/>
      <c r="X6">
        <f t="array" ref="X6">X$2*V6*U6*$B6*$C6*0.000000001</f>
        <v>0</v>
      </c>
      <c r="Y6" s="3"/>
      <c r="Z6" s="3"/>
      <c r="AA6" s="3"/>
      <c r="AB6">
        <f t="array" ref="AB6">AB$2*Z6*Y6*$B6*$C6*0.000000001</f>
        <v>0</v>
      </c>
      <c r="AC6" s="3"/>
      <c r="AD6" s="3"/>
      <c r="AE6" s="3"/>
      <c r="AF6">
        <f t="array" ref="AF6">AF$2*AD6*AC6*$B6*$C6*0.000000001</f>
        <v>0</v>
      </c>
    </row>
    <row r="7" spans="1:32">
      <c r="A7" s="3" t="s">
        <v>17</v>
      </c>
      <c r="B7" s="3">
        <v>64800</v>
      </c>
      <c r="C7" s="3">
        <v>2</v>
      </c>
      <c r="D7">
        <f t="array" ref="D7">SUMPRODUCT(--(MOD(COLUMN(E7:AG7)-COLUMN(A7)+1,4)=0),E7:AG7)</f>
        <v>0</v>
      </c>
      <c r="E7" s="3">
        <v>3</v>
      </c>
      <c r="F7" s="3">
        <v>35</v>
      </c>
      <c r="G7" s="3">
        <v>1</v>
      </c>
      <c r="H7">
        <f t="array" ref="H7">H$2*F7*E7*$B7*$C7*0.000000001</f>
        <v>0</v>
      </c>
      <c r="I7" s="3">
        <v>3</v>
      </c>
      <c r="J7" s="3">
        <v>5128.666666666667</v>
      </c>
      <c r="K7" s="3">
        <v>38</v>
      </c>
      <c r="L7">
        <f t="array" ref="L7">L$2*J7*I7*$B7*$C7*0.000000001</f>
        <v>0</v>
      </c>
      <c r="M7" s="3"/>
      <c r="N7" s="3"/>
      <c r="O7" s="3"/>
      <c r="P7">
        <f t="array" ref="P7">P$2*N7*M7*$B7*$C7*0.000000001</f>
        <v>0</v>
      </c>
      <c r="Q7" s="3">
        <v>498</v>
      </c>
      <c r="R7" s="3">
        <v>6876.170682730924</v>
      </c>
      <c r="S7" s="3">
        <v>86</v>
      </c>
      <c r="T7">
        <f t="array" ref="T7">T$2*R7*Q7*$B7*$C7*0.000000001</f>
        <v>0</v>
      </c>
      <c r="U7" s="3"/>
      <c r="V7" s="3"/>
      <c r="W7" s="3"/>
      <c r="X7">
        <f t="array" ref="X7">X$2*V7*U7*$B7*$C7*0.000000001</f>
        <v>0</v>
      </c>
      <c r="Y7" s="3">
        <v>4</v>
      </c>
      <c r="Z7" s="3">
        <v>85</v>
      </c>
      <c r="AA7" s="3">
        <v>1</v>
      </c>
      <c r="AB7">
        <f t="array" ref="AB7">AB$2*Z7*Y7*$B7*$C7*0.000000001</f>
        <v>0</v>
      </c>
      <c r="AC7" s="3"/>
      <c r="AD7" s="3"/>
      <c r="AE7" s="3"/>
      <c r="AF7">
        <f t="array" ref="AF7">AF$2*AD7*AC7*$B7*$C7*0.000000001</f>
        <v>0</v>
      </c>
    </row>
    <row r="8" spans="1:32">
      <c r="A8" s="3" t="s">
        <v>18</v>
      </c>
      <c r="B8" s="3">
        <v>324000</v>
      </c>
      <c r="C8" s="3">
        <v>2</v>
      </c>
      <c r="D8">
        <f t="array" ref="D8">SUMPRODUCT(--(MOD(COLUMN(E8:AG8)-COLUMN(A8)+1,4)=0),E8:AG8)</f>
        <v>0</v>
      </c>
      <c r="E8" s="3"/>
      <c r="F8" s="3"/>
      <c r="G8" s="3"/>
      <c r="H8">
        <f t="array" ref="H8">H$2*F8*E8*$B8*$C8*0.000000001</f>
        <v>0</v>
      </c>
      <c r="I8" s="3"/>
      <c r="J8" s="3"/>
      <c r="K8" s="3"/>
      <c r="L8">
        <f t="array" ref="L8">L$2*J8*I8*$B8*$C8*0.000000001</f>
        <v>0</v>
      </c>
      <c r="M8" s="3"/>
      <c r="N8" s="3"/>
      <c r="O8" s="3"/>
      <c r="P8">
        <f t="array" ref="P8">P$2*N8*M8*$B8*$C8*0.000000001</f>
        <v>0</v>
      </c>
      <c r="Q8" s="3">
        <v>4</v>
      </c>
      <c r="R8" s="3">
        <v>85</v>
      </c>
      <c r="S8" s="3">
        <v>1</v>
      </c>
      <c r="T8">
        <f t="array" ref="T8">T$2*R8*Q8*$B8*$C8*0.000000001</f>
        <v>0</v>
      </c>
      <c r="U8" s="3"/>
      <c r="V8" s="3"/>
      <c r="W8" s="3"/>
      <c r="X8">
        <f t="array" ref="X8">X$2*V8*U8*$B8*$C8*0.000000001</f>
        <v>0</v>
      </c>
      <c r="Y8" s="3"/>
      <c r="Z8" s="3"/>
      <c r="AA8" s="3"/>
      <c r="AB8">
        <f t="array" ref="AB8">AB$2*Z8*Y8*$B8*$C8*0.000000001</f>
        <v>0</v>
      </c>
      <c r="AC8" s="3"/>
      <c r="AD8" s="3"/>
      <c r="AE8" s="3"/>
      <c r="AF8">
        <f t="array" ref="AF8">AF$2*AD8*AC8*$B8*$C8*0.000000001</f>
        <v>0</v>
      </c>
    </row>
    <row r="9" spans="1:32">
      <c r="A9" s="3" t="s">
        <v>19</v>
      </c>
      <c r="B9" s="3">
        <v>324000</v>
      </c>
      <c r="C9" s="3">
        <v>2</v>
      </c>
      <c r="D9">
        <f t="array" ref="D9">SUMPRODUCT(--(MOD(COLUMN(E9:AG9)-COLUMN(A9)+1,4)=0),E9:AG9)</f>
        <v>0</v>
      </c>
      <c r="E9" s="3"/>
      <c r="F9" s="3"/>
      <c r="G9" s="3"/>
      <c r="H9">
        <f t="array" ref="H9">H$2*F9*E9*$B9*$C9*0.000000001</f>
        <v>0</v>
      </c>
      <c r="I9" s="3"/>
      <c r="J9" s="3"/>
      <c r="K9" s="3"/>
      <c r="L9">
        <f t="array" ref="L9">L$2*J9*I9*$B9*$C9*0.000000001</f>
        <v>0</v>
      </c>
      <c r="M9" s="3"/>
      <c r="N9" s="3"/>
      <c r="O9" s="3"/>
      <c r="P9">
        <f t="array" ref="P9">P$2*N9*M9*$B9*$C9*0.000000001</f>
        <v>0</v>
      </c>
      <c r="Q9" s="3">
        <v>2</v>
      </c>
      <c r="R9" s="3">
        <v>3009</v>
      </c>
      <c r="S9" s="3">
        <v>21</v>
      </c>
      <c r="T9">
        <f t="array" ref="T9">T$2*R9*Q9*$B9*$C9*0.000000001</f>
        <v>0</v>
      </c>
      <c r="U9" s="3"/>
      <c r="V9" s="3"/>
      <c r="W9" s="3"/>
      <c r="X9">
        <f t="array" ref="X9">X$2*V9*U9*$B9*$C9*0.000000001</f>
        <v>0</v>
      </c>
      <c r="Y9" s="3"/>
      <c r="Z9" s="3"/>
      <c r="AA9" s="3"/>
      <c r="AB9">
        <f t="array" ref="AB9">AB$2*Z9*Y9*$B9*$C9*0.000000001</f>
        <v>0</v>
      </c>
      <c r="AC9" s="3"/>
      <c r="AD9" s="3"/>
      <c r="AE9" s="3"/>
      <c r="AF9">
        <f t="array" ref="AF9">AF$2*AD9*AC9*$B9*$C9*0.000000001</f>
        <v>0</v>
      </c>
    </row>
    <row r="10" spans="1:32">
      <c r="A10" s="3" t="s">
        <v>20</v>
      </c>
      <c r="B10" s="3">
        <v>10</v>
      </c>
      <c r="C10" s="3">
        <v>2</v>
      </c>
      <c r="D10">
        <f t="array" ref="D10">SUMPRODUCT(--(MOD(COLUMN(E10:AG10)-COLUMN(A10)+1,4)=0),E10:AG10)</f>
        <v>0</v>
      </c>
      <c r="E10" s="3"/>
      <c r="F10" s="3"/>
      <c r="G10" s="3"/>
      <c r="H10">
        <f t="array" ref="H10">H$2*F10*E10*$B10*$C10*0.000000001</f>
        <v>0</v>
      </c>
      <c r="I10" s="3"/>
      <c r="J10" s="3"/>
      <c r="K10" s="3"/>
      <c r="L10">
        <f t="array" ref="L10">L$2*J10*I10*$B10*$C10*0.000000001</f>
        <v>0</v>
      </c>
      <c r="M10" s="3"/>
      <c r="N10" s="3"/>
      <c r="O10" s="3"/>
      <c r="P10">
        <f t="array" ref="P10">P$2*N10*M10*$B10*$C10*0.000000001</f>
        <v>0</v>
      </c>
      <c r="Q10" s="3">
        <v>9</v>
      </c>
      <c r="R10" s="3">
        <v>1155</v>
      </c>
      <c r="S10" s="3">
        <v>8</v>
      </c>
      <c r="T10">
        <f t="array" ref="T10">T$2*R10*Q10*$B10*$C10*0.000000001</f>
        <v>0</v>
      </c>
      <c r="U10" s="3"/>
      <c r="V10" s="3"/>
      <c r="W10" s="3"/>
      <c r="X10">
        <f t="array" ref="X10">X$2*V10*U10*$B10*$C10*0.000000001</f>
        <v>0</v>
      </c>
      <c r="Y10" s="3"/>
      <c r="Z10" s="3"/>
      <c r="AA10" s="3"/>
      <c r="AB10">
        <f t="array" ref="AB10">AB$2*Z10*Y10*$B10*$C10*0.000000001</f>
        <v>0</v>
      </c>
      <c r="AC10" s="3"/>
      <c r="AD10" s="3"/>
      <c r="AE10" s="3"/>
      <c r="AF10">
        <f t="array" ref="AF10">AF$2*AD10*AC10*$B10*$C10*0.000000001</f>
        <v>0</v>
      </c>
    </row>
    <row r="11" spans="1:32">
      <c r="A11" s="3" t="s">
        <v>21</v>
      </c>
      <c r="B11" s="3">
        <v>10</v>
      </c>
      <c r="C11" s="3">
        <v>2</v>
      </c>
      <c r="D11">
        <f t="array" ref="D11">SUMPRODUCT(--(MOD(COLUMN(E11:AG11)-COLUMN(A11)+1,4)=0),E11:AG11)</f>
        <v>0</v>
      </c>
      <c r="E11" s="3"/>
      <c r="F11" s="3"/>
      <c r="G11" s="3"/>
      <c r="H11">
        <f t="array" ref="H11">H$2*F11*E11*$B11*$C11*0.000000001</f>
        <v>0</v>
      </c>
      <c r="I11" s="3"/>
      <c r="J11" s="3"/>
      <c r="K11" s="3"/>
      <c r="L11">
        <f t="array" ref="L11">L$2*J11*I11*$B11*$C11*0.000000001</f>
        <v>0</v>
      </c>
      <c r="M11" s="3"/>
      <c r="N11" s="3"/>
      <c r="O11" s="3"/>
      <c r="P11">
        <f t="array" ref="P11">P$2*N11*M11*$B11*$C11*0.000000001</f>
        <v>0</v>
      </c>
      <c r="Q11" s="3">
        <v>1</v>
      </c>
      <c r="R11" s="3">
        <v>1155</v>
      </c>
      <c r="S11" s="3">
        <v>8</v>
      </c>
      <c r="T11">
        <f t="array" ref="T11">T$2*R11*Q11*$B11*$C11*0.000000001</f>
        <v>0</v>
      </c>
      <c r="U11" s="3"/>
      <c r="V11" s="3"/>
      <c r="W11" s="3"/>
      <c r="X11">
        <f t="array" ref="X11">X$2*V11*U11*$B11*$C11*0.000000001</f>
        <v>0</v>
      </c>
      <c r="Y11" s="3"/>
      <c r="Z11" s="3"/>
      <c r="AA11" s="3"/>
      <c r="AB11">
        <f t="array" ref="AB11">AB$2*Z11*Y11*$B11*$C11*0.000000001</f>
        <v>0</v>
      </c>
      <c r="AC11" s="3"/>
      <c r="AD11" s="3"/>
      <c r="AE11" s="3"/>
      <c r="AF11">
        <f t="array" ref="AF11">AF$2*AD11*AC11*$B11*$C11*0.000000001</f>
        <v>0</v>
      </c>
    </row>
    <row r="12" spans="1:32">
      <c r="A12" s="3" t="s">
        <v>22</v>
      </c>
      <c r="B12" s="3">
        <v>10</v>
      </c>
      <c r="C12" s="3">
        <v>2</v>
      </c>
      <c r="D12">
        <f t="array" ref="D12">SUMPRODUCT(--(MOD(COLUMN(E12:AG12)-COLUMN(A12)+1,4)=0),E12:AG12)</f>
        <v>0</v>
      </c>
      <c r="E12" s="3"/>
      <c r="F12" s="3"/>
      <c r="G12" s="3"/>
      <c r="H12">
        <f t="array" ref="H12">H$2*F12*E12*$B12*$C12*0.000000001</f>
        <v>0</v>
      </c>
      <c r="I12" s="3"/>
      <c r="J12" s="3"/>
      <c r="K12" s="3"/>
      <c r="L12">
        <f t="array" ref="L12">L$2*J12*I12*$B12*$C12*0.000000001</f>
        <v>0</v>
      </c>
      <c r="M12" s="3"/>
      <c r="N12" s="3"/>
      <c r="O12" s="3"/>
      <c r="P12">
        <f t="array" ref="P12">P$2*N12*M12*$B12*$C12*0.000000001</f>
        <v>0</v>
      </c>
      <c r="Q12" s="3">
        <v>21</v>
      </c>
      <c r="R12" s="3">
        <v>890.5238095238095</v>
      </c>
      <c r="S12" s="3">
        <v>11</v>
      </c>
      <c r="T12">
        <f t="array" ref="T12">T$2*R12*Q12*$B12*$C12*0.000000001</f>
        <v>0</v>
      </c>
      <c r="U12" s="3">
        <v>3</v>
      </c>
      <c r="V12" s="3">
        <v>1155</v>
      </c>
      <c r="W12" s="3">
        <v>8</v>
      </c>
      <c r="X12">
        <f t="array" ref="X12">X$2*V12*U12*$B12*$C12*0.000000001</f>
        <v>0</v>
      </c>
      <c r="Y12" s="3"/>
      <c r="Z12" s="3"/>
      <c r="AA12" s="3"/>
      <c r="AB12">
        <f t="array" ref="AB12">AB$2*Z12*Y12*$B12*$C12*0.000000001</f>
        <v>0</v>
      </c>
      <c r="AC12" s="3"/>
      <c r="AD12" s="3"/>
      <c r="AE12" s="3"/>
      <c r="AF12">
        <f t="array" ref="AF12">AF$2*AD12*AC12*$B12*$C12*0.000000001</f>
        <v>0</v>
      </c>
    </row>
    <row r="13" spans="1:32">
      <c r="A13" s="3" t="s">
        <v>23</v>
      </c>
      <c r="B13" s="3">
        <v>1231200</v>
      </c>
      <c r="C13" s="3">
        <v>2</v>
      </c>
      <c r="D13">
        <f t="array" ref="D13">SUMPRODUCT(--(MOD(COLUMN(E13:AG13)-COLUMN(A13)+1,4)=0),E13:AG13)</f>
        <v>0</v>
      </c>
      <c r="E13" s="3"/>
      <c r="F13" s="3"/>
      <c r="G13" s="3"/>
      <c r="H13">
        <f t="array" ref="H13">H$2*F13*E13*$B13*$C13*0.000000001</f>
        <v>0</v>
      </c>
      <c r="I13" s="3"/>
      <c r="J13" s="3"/>
      <c r="K13" s="3"/>
      <c r="L13">
        <f t="array" ref="L13">L$2*J13*I13*$B13*$C13*0.000000001</f>
        <v>0</v>
      </c>
      <c r="M13" s="3"/>
      <c r="N13" s="3"/>
      <c r="O13" s="3"/>
      <c r="P13">
        <f t="array" ref="P13">P$2*N13*M13*$B13*$C13*0.000000001</f>
        <v>0</v>
      </c>
      <c r="Q13" s="3">
        <v>11</v>
      </c>
      <c r="R13" s="3">
        <v>1155</v>
      </c>
      <c r="S13" s="3">
        <v>8</v>
      </c>
      <c r="T13">
        <f t="array" ref="T13">T$2*R13*Q13*$B13*$C13*0.000000001</f>
        <v>0</v>
      </c>
      <c r="U13" s="3">
        <v>4</v>
      </c>
      <c r="V13" s="3">
        <v>1155</v>
      </c>
      <c r="W13" s="3">
        <v>8</v>
      </c>
      <c r="X13">
        <f t="array" ref="X13">X$2*V13*U13*$B13*$C13*0.000000001</f>
        <v>0</v>
      </c>
      <c r="Y13" s="3"/>
      <c r="Z13" s="3"/>
      <c r="AA13" s="3"/>
      <c r="AB13">
        <f t="array" ref="AB13">AB$2*Z13*Y13*$B13*$C13*0.000000001</f>
        <v>0</v>
      </c>
      <c r="AC13" s="3"/>
      <c r="AD13" s="3"/>
      <c r="AE13" s="3"/>
      <c r="AF13">
        <f t="array" ref="AF13">AF$2*AD13*AC13*$B13*$C13*0.000000001</f>
        <v>0</v>
      </c>
    </row>
    <row r="14" spans="1:32">
      <c r="A14" s="3" t="s">
        <v>24</v>
      </c>
      <c r="B14" s="3">
        <v>3888000</v>
      </c>
      <c r="C14" s="3">
        <v>2</v>
      </c>
      <c r="D14">
        <f t="array" ref="D14">SUMPRODUCT(--(MOD(COLUMN(E14:AG14)-COLUMN(A14)+1,4)=0),E14:AG14)</f>
        <v>0</v>
      </c>
      <c r="E14" s="3"/>
      <c r="F14" s="3"/>
      <c r="G14" s="3"/>
      <c r="H14">
        <f t="array" ref="H14">H$2*F14*E14*$B14*$C14*0.000000001</f>
        <v>0</v>
      </c>
      <c r="I14" s="3"/>
      <c r="J14" s="3"/>
      <c r="K14" s="3"/>
      <c r="L14">
        <f t="array" ref="L14">L$2*J14*I14*$B14*$C14*0.000000001</f>
        <v>0</v>
      </c>
      <c r="M14" s="3">
        <v>1</v>
      </c>
      <c r="N14" s="3">
        <v>1155</v>
      </c>
      <c r="O14" s="3">
        <v>8</v>
      </c>
      <c r="P14">
        <f t="array" ref="P14">P$2*N14*M14*$B14*$C14*0.000000001</f>
        <v>0</v>
      </c>
      <c r="Q14" s="3">
        <v>43</v>
      </c>
      <c r="R14" s="3">
        <v>2929.860465116279</v>
      </c>
      <c r="S14" s="3">
        <v>86</v>
      </c>
      <c r="T14">
        <f t="array" ref="T14">T$2*R14*Q14*$B14*$C14*0.000000001</f>
        <v>0</v>
      </c>
      <c r="U14" s="3"/>
      <c r="V14" s="3"/>
      <c r="W14" s="3"/>
      <c r="X14">
        <f t="array" ref="X14">X$2*V14*U14*$B14*$C14*0.000000001</f>
        <v>0</v>
      </c>
      <c r="Y14" s="3"/>
      <c r="Z14" s="3"/>
      <c r="AA14" s="3"/>
      <c r="AB14">
        <f t="array" ref="AB14">AB$2*Z14*Y14*$B14*$C14*0.000000001</f>
        <v>0</v>
      </c>
      <c r="AC14" s="3">
        <v>5</v>
      </c>
      <c r="AD14" s="3">
        <v>10807.4</v>
      </c>
      <c r="AE14" s="3">
        <v>86</v>
      </c>
      <c r="AF14">
        <f t="array" ref="AF14">AF$2*AD14*AC14*$B14*$C14*0.000000001</f>
        <v>0</v>
      </c>
    </row>
    <row r="15" spans="1:32">
      <c r="A15" s="3" t="s">
        <v>25</v>
      </c>
      <c r="B15" s="3">
        <v>2592000</v>
      </c>
      <c r="C15" s="3">
        <v>2</v>
      </c>
      <c r="D15">
        <f t="array" ref="D15">SUMPRODUCT(--(MOD(COLUMN(E15:AG15)-COLUMN(A15)+1,4)=0),E15:AG15)</f>
        <v>0</v>
      </c>
      <c r="E15" s="3"/>
      <c r="F15" s="3"/>
      <c r="G15" s="3"/>
      <c r="H15">
        <f t="array" ref="H15">H$2*F15*E15*$B15*$C15*0.000000001</f>
        <v>0</v>
      </c>
      <c r="I15" s="3"/>
      <c r="J15" s="3"/>
      <c r="K15" s="3"/>
      <c r="L15">
        <f t="array" ref="L15">L$2*J15*I15*$B15*$C15*0.000000001</f>
        <v>0</v>
      </c>
      <c r="M15" s="3"/>
      <c r="N15" s="3"/>
      <c r="O15" s="3"/>
      <c r="P15">
        <f t="array" ref="P15">P$2*N15*M15*$B15*$C15*0.000000001</f>
        <v>0</v>
      </c>
      <c r="Q15" s="3">
        <v>1</v>
      </c>
      <c r="R15" s="3">
        <v>1155</v>
      </c>
      <c r="S15" s="3">
        <v>8</v>
      </c>
      <c r="T15">
        <f t="array" ref="T15">T$2*R15*Q15*$B15*$C15*0.000000001</f>
        <v>0</v>
      </c>
      <c r="U15" s="3">
        <v>1</v>
      </c>
      <c r="V15" s="3">
        <v>1155</v>
      </c>
      <c r="W15" s="3">
        <v>8</v>
      </c>
      <c r="X15">
        <f t="array" ref="X15">X$2*V15*U15*$B15*$C15*0.000000001</f>
        <v>0</v>
      </c>
      <c r="Y15" s="3"/>
      <c r="Z15" s="3"/>
      <c r="AA15" s="3"/>
      <c r="AB15">
        <f t="array" ref="AB15">AB$2*Z15*Y15*$B15*$C15*0.000000001</f>
        <v>0</v>
      </c>
      <c r="AC15" s="3"/>
      <c r="AD15" s="3"/>
      <c r="AE15" s="3"/>
      <c r="AF15">
        <f t="array" ref="AF15">AF$2*AD15*AC15*$B15*$C15*0.000000001</f>
        <v>0</v>
      </c>
    </row>
    <row r="16" spans="1:32">
      <c r="A16" s="3" t="s">
        <v>26</v>
      </c>
      <c r="B16" s="3">
        <v>2592000</v>
      </c>
      <c r="C16" s="3">
        <v>2</v>
      </c>
      <c r="D16">
        <f t="array" ref="D16">SUMPRODUCT(--(MOD(COLUMN(E16:AG16)-COLUMN(A16)+1,4)=0),E16:AG16)</f>
        <v>0</v>
      </c>
      <c r="E16" s="3"/>
      <c r="F16" s="3"/>
      <c r="G16" s="3"/>
      <c r="H16">
        <f t="array" ref="H16">H$2*F16*E16*$B16*$C16*0.000000001</f>
        <v>0</v>
      </c>
      <c r="I16" s="3"/>
      <c r="J16" s="3"/>
      <c r="K16" s="3"/>
      <c r="L16">
        <f t="array" ref="L16">L$2*J16*I16*$B16*$C16*0.000000001</f>
        <v>0</v>
      </c>
      <c r="M16" s="3"/>
      <c r="N16" s="3"/>
      <c r="O16" s="3"/>
      <c r="P16">
        <f t="array" ref="P16">P$2*N16*M16*$B16*$C16*0.000000001</f>
        <v>0</v>
      </c>
      <c r="Q16" s="3">
        <v>4</v>
      </c>
      <c r="R16" s="3">
        <v>1104</v>
      </c>
      <c r="S16" s="3">
        <v>11</v>
      </c>
      <c r="T16">
        <f t="array" ref="T16">T$2*R16*Q16*$B16*$C16*0.000000001</f>
        <v>0</v>
      </c>
      <c r="U16" s="3">
        <v>1</v>
      </c>
      <c r="V16" s="3">
        <v>1155</v>
      </c>
      <c r="W16" s="3">
        <v>8</v>
      </c>
      <c r="X16">
        <f t="array" ref="X16">X$2*V16*U16*$B16*$C16*0.000000001</f>
        <v>0</v>
      </c>
      <c r="Y16" s="3"/>
      <c r="Z16" s="3"/>
      <c r="AA16" s="3"/>
      <c r="AB16">
        <f t="array" ref="AB16">AB$2*Z16*Y16*$B16*$C16*0.000000001</f>
        <v>0</v>
      </c>
      <c r="AC16" s="3"/>
      <c r="AD16" s="3"/>
      <c r="AE16" s="3"/>
      <c r="AF16">
        <f t="array" ref="AF16">AF$2*AD16*AC16*$B16*$C16*0.000000001</f>
        <v>0</v>
      </c>
    </row>
    <row r="17" spans="1:32">
      <c r="A17" s="3" t="s">
        <v>27</v>
      </c>
      <c r="B17" s="3">
        <v>600</v>
      </c>
      <c r="C17" s="3">
        <v>2</v>
      </c>
      <c r="D17">
        <f t="array" ref="D17">SUMPRODUCT(--(MOD(COLUMN(E17:AG17)-COLUMN(A17)+1,4)=0),E17:AG17)</f>
        <v>0</v>
      </c>
      <c r="E17" s="3"/>
      <c r="F17" s="3"/>
      <c r="G17" s="3"/>
      <c r="H17">
        <f t="array" ref="H17">H$2*F17*E17*$B17*$C17*0.000000001</f>
        <v>0</v>
      </c>
      <c r="I17" s="3"/>
      <c r="J17" s="3"/>
      <c r="K17" s="3"/>
      <c r="L17">
        <f t="array" ref="L17">L$2*J17*I17*$B17*$C17*0.000000001</f>
        <v>0</v>
      </c>
      <c r="M17" s="3"/>
      <c r="N17" s="3"/>
      <c r="O17" s="3"/>
      <c r="P17">
        <f t="array" ref="P17">P$2*N17*M17*$B17*$C17*0.000000001</f>
        <v>0</v>
      </c>
      <c r="Q17" s="3">
        <v>2</v>
      </c>
      <c r="R17" s="3">
        <v>1155</v>
      </c>
      <c r="S17" s="3">
        <v>8</v>
      </c>
      <c r="T17">
        <f t="array" ref="T17">T$2*R17*Q17*$B17*$C17*0.000000001</f>
        <v>0</v>
      </c>
      <c r="U17" s="3"/>
      <c r="V17" s="3"/>
      <c r="W17" s="3"/>
      <c r="X17">
        <f t="array" ref="X17">X$2*V17*U17*$B17*$C17*0.000000001</f>
        <v>0</v>
      </c>
      <c r="Y17" s="3"/>
      <c r="Z17" s="3"/>
      <c r="AA17" s="3"/>
      <c r="AB17">
        <f t="array" ref="AB17">AB$2*Z17*Y17*$B17*$C17*0.000000001</f>
        <v>0</v>
      </c>
      <c r="AC17" s="3"/>
      <c r="AD17" s="3"/>
      <c r="AE17" s="3"/>
      <c r="AF17">
        <f t="array" ref="AF17">AF$2*AD17*AC17*$B17*$C17*0.000000001</f>
        <v>0</v>
      </c>
    </row>
    <row r="18" spans="1:32">
      <c r="A18" s="3" t="s">
        <v>28</v>
      </c>
      <c r="B18" s="3">
        <v>324000</v>
      </c>
      <c r="C18" s="3">
        <v>2</v>
      </c>
      <c r="D18">
        <f t="array" ref="D18">SUMPRODUCT(--(MOD(COLUMN(E18:AG18)-COLUMN(A18)+1,4)=0),E18:AG18)</f>
        <v>0</v>
      </c>
      <c r="E18" s="3"/>
      <c r="F18" s="3"/>
      <c r="G18" s="3"/>
      <c r="H18">
        <f t="array" ref="H18">H$2*F18*E18*$B18*$C18*0.000000001</f>
        <v>0</v>
      </c>
      <c r="I18" s="3">
        <v>4</v>
      </c>
      <c r="J18" s="3">
        <v>9368</v>
      </c>
      <c r="K18" s="3">
        <v>38</v>
      </c>
      <c r="L18">
        <f t="array" ref="L18">L$2*J18*I18*$B18*$C18*0.000000001</f>
        <v>0</v>
      </c>
      <c r="M18" s="3"/>
      <c r="N18" s="3"/>
      <c r="O18" s="3"/>
      <c r="P18">
        <f t="array" ref="P18">P$2*N18*M18*$B18*$C18*0.000000001</f>
        <v>0</v>
      </c>
      <c r="Q18" s="3">
        <v>5</v>
      </c>
      <c r="R18" s="3">
        <v>25836.2</v>
      </c>
      <c r="S18" s="3">
        <v>57</v>
      </c>
      <c r="T18">
        <f t="array" ref="T18">T$2*R18*Q18*$B18*$C18*0.000000001</f>
        <v>0</v>
      </c>
      <c r="U18" s="3"/>
      <c r="V18" s="3"/>
      <c r="W18" s="3"/>
      <c r="X18">
        <f t="array" ref="X18">X$2*V18*U18*$B18*$C18*0.000000001</f>
        <v>0</v>
      </c>
      <c r="Y18" s="3"/>
      <c r="Z18" s="3"/>
      <c r="AA18" s="3"/>
      <c r="AB18">
        <f t="array" ref="AB18">AB$2*Z18*Y18*$B18*$C18*0.000000001</f>
        <v>0</v>
      </c>
      <c r="AC18" s="3"/>
      <c r="AD18" s="3"/>
      <c r="AE18" s="3"/>
      <c r="AF18">
        <f t="array" ref="AF18">AF$2*AD18*AC18*$B18*$C18*0.000000001</f>
        <v>0</v>
      </c>
    </row>
    <row r="19" spans="1:32">
      <c r="A19" s="3" t="s">
        <v>29</v>
      </c>
      <c r="B19" s="3"/>
      <c r="C19" s="3"/>
      <c r="D19">
        <f t="array" ref="D19">SUM(D3:D18)*0.001</f>
        <v>0</v>
      </c>
      <c r="E19" s="3"/>
      <c r="F19" s="3" t="s">
        <v>1</v>
      </c>
      <c r="G19" s="3"/>
      <c r="H19">
        <f t="array" ref="H19">SUM(H3:H18)*0.001</f>
        <v>0</v>
      </c>
      <c r="I19" s="3"/>
      <c r="J19" s="3" t="s">
        <v>2</v>
      </c>
      <c r="K19" s="3"/>
      <c r="L19">
        <f t="array" ref="L19">SUM(L3:L18)*0.001</f>
        <v>0</v>
      </c>
      <c r="M19" s="3"/>
      <c r="N19" s="3" t="s">
        <v>3</v>
      </c>
      <c r="O19" s="3"/>
      <c r="P19">
        <f t="array" ref="P19">SUM(P3:P18)*0.001</f>
        <v>0</v>
      </c>
      <c r="Q19" s="3"/>
      <c r="R19" s="3" t="s">
        <v>4</v>
      </c>
      <c r="S19" s="3"/>
      <c r="T19">
        <f t="array" ref="T19">SUM(T3:T18)*0.001</f>
        <v>0</v>
      </c>
      <c r="U19" s="3"/>
      <c r="V19" s="3" t="s">
        <v>5</v>
      </c>
      <c r="W19" s="3"/>
      <c r="X19">
        <f t="array" ref="X19">SUM(X3:X18)*0.001</f>
        <v>0</v>
      </c>
      <c r="Y19" s="3"/>
      <c r="Z19" s="3" t="s">
        <v>6</v>
      </c>
      <c r="AA19" s="3"/>
      <c r="AB19">
        <f t="array" ref="AB19">SUM(AB3:AB18)*0.001</f>
        <v>0</v>
      </c>
      <c r="AC19" s="3"/>
      <c r="AD19" s="3" t="s">
        <v>7</v>
      </c>
      <c r="AE19" s="3"/>
      <c r="AF19">
        <f t="array" ref="AF19">SUM(AF3:AF18)*0.001</f>
        <v>0</v>
      </c>
    </row>
    <row r="21" spans="1:32">
      <c r="A21" t="s">
        <v>30</v>
      </c>
      <c r="B21" t="s">
        <v>31</v>
      </c>
    </row>
    <row r="22" spans="1:32">
      <c r="A22" t="s">
        <v>32</v>
      </c>
      <c r="B22" t="s">
        <v>33</v>
      </c>
    </row>
    <row r="23" spans="1:32">
      <c r="A23" t="s">
        <v>34</v>
      </c>
      <c r="B23" t="s">
        <v>35</v>
      </c>
    </row>
    <row r="24" spans="1:32">
      <c r="A24" t="s">
        <v>36</v>
      </c>
      <c r="B24" t="s">
        <v>37</v>
      </c>
    </row>
    <row r="25" spans="1:32">
      <c r="A25" t="s">
        <v>38</v>
      </c>
      <c r="B25" t="s">
        <v>39</v>
      </c>
    </row>
    <row r="26" spans="1:32">
      <c r="A26" t="s">
        <v>40</v>
      </c>
      <c r="B26" t="s">
        <v>41</v>
      </c>
    </row>
    <row r="27" spans="1:32">
      <c r="A27" t="s">
        <v>42</v>
      </c>
      <c r="B27" t="s">
        <v>43</v>
      </c>
    </row>
    <row r="28" spans="1:32">
      <c r="A28" t="s">
        <v>44</v>
      </c>
      <c r="B28" t="s">
        <v>45</v>
      </c>
    </row>
  </sheetData>
  <mergeCells count="15">
    <mergeCell ref="E1:H1"/>
    <mergeCell ref="I1:L1"/>
    <mergeCell ref="M1:P1"/>
    <mergeCell ref="Q1:T1"/>
    <mergeCell ref="U1:X1"/>
    <mergeCell ref="Y1:AB1"/>
    <mergeCell ref="AC1:AF1"/>
    <mergeCell ref="B21:H21"/>
    <mergeCell ref="B22:H22"/>
    <mergeCell ref="B23:H23"/>
    <mergeCell ref="B24:H24"/>
    <mergeCell ref="B25:H25"/>
    <mergeCell ref="B26:H26"/>
    <mergeCell ref="B27:H27"/>
    <mergeCell ref="B28:H28"/>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2018-05-04T04:46:08Z</dcterms:created>
  <dcterms:modified xsi:type="dcterms:W3CDTF">2018-05-04T04:46:08Z</dcterms:modified>
</cp:coreProperties>
</file>