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Y3" authorId="0">
      <text>
        <r>
          <rPr>
            <sz val="8"/>
            <color indexed="81"/>
            <rFont val="Tahoma"/>
            <family val="2"/>
          </rPr>
          <t>msftyz msftyzmpa</t>
        </r>
      </text>
    </comment>
    <comment ref="AA3" authorId="0">
      <text>
        <r>
          <rPr>
            <sz val="8"/>
            <color indexed="81"/>
            <rFont val="Tahoma"/>
            <family val="2"/>
          </rPr>
          <t>ssp370 ssp370-lowNTCF hist-piNTCF abrupt-4xCO2 hist-piAer historical-ext piControl historical hist-1950HC 1pctCO2</t>
        </r>
      </text>
    </comment>
    <comment ref="Y4" authorId="0">
      <text>
        <r>
          <rPr>
            <sz val="8"/>
            <color indexed="81"/>
            <rFont val="Tahoma"/>
            <family val="2"/>
          </rPr>
          <t>msftyrho msftyrhompa</t>
        </r>
      </text>
    </comment>
    <comment ref="AA4" authorId="0">
      <text>
        <r>
          <rPr>
            <sz val="8"/>
            <color indexed="81"/>
            <rFont val="Tahoma"/>
            <family val="2"/>
          </rPr>
          <t>ssp370 ssp370-lowNTCF hist-piNTCF abrupt-4xCO2 hist-piAer historical-ext piControl historical hist-1950HC 1pctCO2</t>
        </r>
      </text>
    </comment>
    <comment ref="Y5" authorId="0">
      <text>
        <r>
          <rPr>
            <sz val="8"/>
            <color indexed="81"/>
            <rFont val="Tahoma"/>
            <family val="2"/>
          </rPr>
          <t>vt100</t>
        </r>
      </text>
    </comment>
    <comment ref="AA5" authorId="0">
      <text>
        <r>
          <rPr>
            <sz val="8"/>
            <color indexed="81"/>
            <rFont val="Tahoma"/>
            <family val="2"/>
          </rPr>
          <t>piClim-NOx piClim-NH3 piClim-VOC piClim-N2O hist-piAer histSST-piAer histSST-piN2O piClim-SO2 hist-piNTCF piClim-2xDMS histSST historical-ext histSST-piO3 piClim-BC hist-1950HC piClim-HC ssp370 piClim-CH4 piClim-NTCF piClim-2xdust piClim-2xfire ssp370-lowNTCF piClim-2xNOx piControl piClim-O3 histSST-piNTCF histSST-piCH4 histSST-1950HC piClim-2xVOC piClim-OC historical piClim-2xss amip</t>
        </r>
      </text>
    </comment>
    <comment ref="Y6" authorId="0">
      <text>
        <r>
          <rPr>
            <sz val="8"/>
            <color indexed="81"/>
            <rFont val="Tahoma"/>
            <family val="2"/>
          </rPr>
          <t>msftmz msftmzmpa msftmzsmpa msftyzsmpa</t>
        </r>
      </text>
    </comment>
    <comment ref="AA6" authorId="0">
      <text>
        <r>
          <rPr>
            <sz val="8"/>
            <color indexed="81"/>
            <rFont val="Tahoma"/>
            <family val="2"/>
          </rPr>
          <t>ssp370 ssp370-lowNTCF hist-piNTCF abrupt-4xCO2 hist-piAer historical-ext piControl historical hist-1950HC 1pctCO2</t>
        </r>
      </text>
    </comment>
    <comment ref="E7" authorId="0">
      <text>
        <r>
          <rPr>
            <sz val="8"/>
            <color indexed="81"/>
            <rFont val="Tahoma"/>
            <family val="2"/>
          </rPr>
          <t>ps sfno2 sfo3 sfpm25 tas</t>
        </r>
      </text>
    </comment>
    <comment ref="G7" authorId="0">
      <text>
        <r>
          <rPr>
            <sz val="8"/>
            <color indexed="81"/>
            <rFont val="Tahoma"/>
            <family val="2"/>
          </rPr>
          <t>ssp370 ssp370-lowNTCF ssp370SST-lowO3 ssp370SST-ssp126Lu historical-ext ssp370SST-lowAer ssp370SST-lowCH4 ssp370SST-lowNTCF historical ssp370SST amip ssp370SST-lowBC</t>
        </r>
      </text>
    </comment>
    <comment ref="I7" authorId="0">
      <text>
        <r>
          <rPr>
            <sz val="8"/>
            <color indexed="81"/>
            <rFont val="Tahoma"/>
            <family val="2"/>
          </rPr>
          <t>bs550aer</t>
        </r>
      </text>
    </comment>
    <comment ref="K7" authorId="0">
      <text>
        <r>
          <rPr>
            <sz val="8"/>
            <color indexed="81"/>
            <rFont val="Tahoma"/>
            <family val="2"/>
          </rPr>
          <t>amip</t>
        </r>
      </text>
    </comment>
    <comment ref="M7" authorId="0">
      <text>
        <r>
          <rPr>
            <sz val="8"/>
            <color indexed="81"/>
            <rFont val="Tahoma"/>
            <family val="2"/>
          </rPr>
          <t>rv850 zg500</t>
        </r>
      </text>
    </comment>
    <comment ref="O7" authorId="0">
      <text>
        <r>
          <rPr>
            <sz val="8"/>
            <color indexed="81"/>
            <rFont val="Tahoma"/>
            <family val="2"/>
          </rPr>
          <t>amip</t>
        </r>
      </text>
    </comment>
    <comment ref="Q7" authorId="0">
      <text>
        <r>
          <rPr>
            <sz val="8"/>
            <color indexed="81"/>
            <rFont val="Tahoma"/>
            <family val="2"/>
          </rPr>
          <t>cod maxpblz minpblz od550aer pr ps rlds rlus rsds rsdscs sfo3max tas tasmax tasmin toz ua10 uas vas zg10 zg100 zg1000 zg500</t>
        </r>
      </text>
    </comment>
    <comment ref="S7" authorId="0">
      <text>
        <r>
          <rPr>
            <sz val="8"/>
            <color indexed="81"/>
            <rFont val="Tahoma"/>
            <family val="2"/>
          </rPr>
          <t>histSST-piO3 hist-piAer histSST-piAer histSST-piN2O ssp370SST-lowBC hist-piNTCF histSST historical-ext ssp370SST ssp370 ssp370SST-lowO3 ssp370SST-ssp126Lu ssp370SST-lowNTCF ssp370-lowNTCF histSST-piNTCF histSST-piCH4 histSST-1950HC ssp370SST-lowAer ssp370SST-lowCH4 historical hist-1950HC amip</t>
        </r>
      </text>
    </comment>
    <comment ref="U7" authorId="0">
      <text>
        <r>
          <rPr>
            <sz val="8"/>
            <color indexed="81"/>
            <rFont val="Tahoma"/>
            <family val="2"/>
          </rPr>
          <t>areacella orog sftlf</t>
        </r>
      </text>
    </comment>
    <comment ref="W7" authorId="0">
      <text>
        <r>
          <rPr>
            <sz val="8"/>
            <color indexed="81"/>
            <rFont val="Tahoma"/>
            <family val="2"/>
          </rPr>
          <t>piClim-NOx piClim-NH3 piClim-VOC piClim-N2O hist-piAer histSST-piAer histSST-piN2O piClim-NTCF piClim-SO2 ssp370SST-lowBC hist-piNTCF piClim-2xDMS histSST historical-ext histSST-piO3 piClim-BC hist-1950HC ssp370SST piClim-HC ssp370 piClim-CH4 historical ssp370SST-ssp126Lu ssp370SST-lowNTCF piClim-2xdust piClim-2xfire ssp370-lowNTCF piClim-2xNOx piControl piClim-O3 histSST-piNTCF histSST-piCH4 histSST-1950HC ssp370SST-lowAer ssp370SST-lowCH4 piClim-2xVOC piClim-OC ssp370SST-lowO3 piClim-2xss amip</t>
        </r>
      </text>
    </comment>
    <comment ref="Y7" authorId="0">
      <text>
        <r>
          <rPr>
            <sz val="8"/>
            <color indexed="81"/>
            <rFont val="Tahoma"/>
            <family val="2"/>
          </rPr>
          <t>abs550aer albisccp arag bacc baresoilFrac bfe bfeos bldep bsi bsios burntFractionAll c3PftFrac c4PftFrac cCwd cLeaf cLitter cLitterAbove cLitterBelow cMisc cProduct cRoot cSoil cSoilFast cSoilMedium cSoilSlow cVeg cWood calc ccb ccn cct chepasoa chepsoa chl chlcalc chlcalcos chldiat chldiatos chldiaz chldiazos chlmisc chlmiscos chlos chlpico chlpicoos ci clhcalipso clivi cllcalipso clmcalipso clt cltc cltcalipso cltisccp clwvi co3 co3abio co3nat co3satarag co3satcalc cod cropFrac detoc dfe dfeos dissi13c dissi13cos dissi14cabio dissi14cabioos dissic dissicabio dissicabioos dissicnat dissicnatos dissoc dmsos dpco2 dpco2abio dpco2nat dpo2 drybc drydust drynh3 drynh4 drynoy dryo3 dryoa dryso2 dryso4 dryss emiaco emianox emiaoa emibc emibvoc emico emidms emidust emiisop eminh3 eminox emioa emiso2 emiso4 emiss emivoc eparag100 epc100 epcalc100 epfe100 epn100 epp100 epsi100 evs evspsbl evspsblsoi evspsblveg fFire fGrazing fHarvest fLitterSoil fLuc fVegLitter fVegSoil fbddtalk fbddtdic fbddtdife fbddtdin fbddtdip fbddtdisi fco2antt fco2fos fco2nat fddtalk fddtdic fddtdife fddtdin fddtdip fddtdisi fg13co2 fg14co2abio fgcfc11 fgcfc12 fgco2 fgco2abio fgco2nat fgdms fgo2 fgsf6 ficeberg2d frfe fric friver frn froc fsfe fsitherm fsn gpp grassFrac hfcorr hfds hfevapds hfgeou hfibthermds2d hfls hflso hfrainds hfrunoffds2d hfsifrazil2d hfsnthermds2d hfss hfsso hfx hfy hurs huss icfriver intdic intdoc intparag intpbfe intpbn intpbp intpbsi intpcalcite intpn2 intpoc intpp intppcalc intppdiat intppdiaz intppmisc intppnitrate intpppico lai limfecalc limfediat limfediaz limfemisc limfepico limirrcalc limirrdiat limirrdiaz limirrmisc limirrpico limncalc limndiat limndiaz limnmisc limnpico lwp mlotst mlotstmax mlotstmin mlotstsq mrfso mrro mrros mrso mrsos msftbarot nbp nep nh4 no3 no3os npp nppLeaf nppRoot nppWood o2 o2min o2os o2sat o2satos ocfriver od440aer od550aer od550aerh2o od550bb od550bc od550csaer od550dust od550lt1aer od550no3 od550oa od550so4 od550soa od550ss od870aer pastureFrac pbo pctisccp ph phabio phabioos phnat phnatos phyc phycalc phycos phydiat phydiaz phyfe phyfeos phymisc phyn phynos phyp phypico phypos physi physios po4 pod0 pon ponos pop popos pp pr prc prra prsn prsn prveg prw ps ps psl pso ptp rGrowth rMaint ra reffclwtop residualFrac rh rlds rldscs rlntds rlus rlut rlut4co2 rlutaf rlutcs rlutcs4co2 rlutcsaf rsds rsdscs rsdt rsntds rsus rsuscs rsut rsut4co2 rsutaf rsutcs rsutcs4co2 rsutcsaf rtmt sbl sci sfcWind sfdsi sfriver shrubFrac si sios sob sos sossq spco2 spco2abio spco2nat talk talknat talknatos tas tasmax tasmin tatp tauu tauucorr tauuo tauv tauvcorr tauvo tob tos tossq toz tran treeFrac treeFracPrimDec treeFracPrimEver treeFracSecDec treeFracSecEver tropoz ts ttop uas vas vsf vsfcorr vsfevap vsfpr vsfriver vsfsit wetbc wetdust wetnh3 wetnh4 wetnoy wetoa wetso2 wetso4 wetss wfcorr wfo wfonocorr zmeso zmicro zmisc zo2min zooc zos zossq zsatarag zsatcalc ztp</t>
        </r>
      </text>
    </comment>
    <comment ref="AA7" authorId="0">
      <text>
        <r>
          <rPr>
            <sz val="8"/>
            <color indexed="81"/>
            <rFont val="Tahoma"/>
            <family val="2"/>
          </rPr>
          <t>piClim-NOx piClim-NH3 piClim-VOC piClim-N2O hist-piAer histSST-piAer histSST-piN2O 1pctCO2 piClim-NTCF piClim-SO2 ssp370SST-lowBC hist-piNTCF piClim-2xDMS histSST historical-ext piClim-control histSST-piO3 piClim-BC hist-1950HC ssp370SST piClim-HC ssp370 piClim-CH4 ssp370SST-lowO3 abrupt-4xCO2 ssp370SST-ssp126Lu ssp370SST-lowNTCF piClim-2xdust piClim-2xfire ssp370-lowNTCF piClim-2xNOx piControl piClim-O3 histSST-piNTCF piClim-aer histSST-piCH4 histSST-1950HC ssp370SST-lowAer ssp370SST-lowCH4 piClim-2xVOC piClim-OC historical piClim-2xss amip</t>
        </r>
      </text>
    </comment>
    <comment ref="AK7" authorId="0">
      <text>
        <r>
          <rPr>
            <sz val="8"/>
            <color indexed="81"/>
            <rFont val="Tahoma"/>
            <family val="2"/>
          </rPr>
          <t>dispkexyfo fg13co2 fg14co2abio fgco2 fgco2abio fgco2nat ocontempmint opottempmint somint tnkebto tnpeo</t>
        </r>
      </text>
    </comment>
    <comment ref="AM7" authorId="0">
      <text>
        <r>
          <rPr>
            <sz val="8"/>
            <color indexed="81"/>
            <rFont val="Tahoma"/>
            <family val="2"/>
          </rPr>
          <t>ssp370 ssp370-lowNTCF hist-piNTCF hist-piAer historical-ext historical hist-1950HC piControl</t>
        </r>
      </text>
    </comment>
    <comment ref="Y8" authorId="0">
      <text>
        <r>
          <rPr>
            <sz val="8"/>
            <color indexed="81"/>
            <rFont val="Tahoma"/>
            <family val="2"/>
          </rPr>
          <t>landCoverFrac</t>
        </r>
      </text>
    </comment>
    <comment ref="AA8" authorId="0">
      <text>
        <r>
          <rPr>
            <sz val="8"/>
            <color indexed="81"/>
            <rFont val="Tahoma"/>
            <family val="2"/>
          </rPr>
          <t>piClim-NOx piClim-NH3 piClim-VOC piClim-N2O hist-piAer histSST-piAer histSST-piN2O 1pctCO2 piClim-SO2 hist-piNTCF piClim-2xDMS histSST historical-ext histSST-piO3 piClim-BC hist-1950HC piClim-control piClim-HC ssp370 piClim-CH4 piClim-NTCF abrupt-4xCO2 piClim-2xdust piClim-2xfire ssp370-lowNTCF piClim-2xNOx piControl piClim-O3 histSST-piNTCF piClim-aer histSST-piCH4 histSST-1950HC piClim-2xVOC piClim-OC historical piClim-2xss amip</t>
        </r>
      </text>
    </comment>
    <comment ref="Y9" authorId="0">
      <text>
        <r>
          <rPr>
            <sz val="8"/>
            <color indexed="81"/>
            <rFont val="Tahoma"/>
            <family val="2"/>
          </rPr>
          <t>hfbasin hfbasinpadv hfbasinpmadv hfbasinpmdiff hfbasinpsmadv htovgyre htovovrt sltovgyre sltovovrt</t>
        </r>
      </text>
    </comment>
    <comment ref="AA9" authorId="0">
      <text>
        <r>
          <rPr>
            <sz val="8"/>
            <color indexed="81"/>
            <rFont val="Tahoma"/>
            <family val="2"/>
          </rPr>
          <t>ssp370 ssp370-lowNTCF hist-piNTCF abrupt-4xCO2 hist-piAer historical-ext piControl historical hist-1950HC 1pctCO2</t>
        </r>
      </text>
    </comment>
    <comment ref="Y10" authorId="0">
      <text>
        <r>
          <rPr>
            <sz val="8"/>
            <color indexed="81"/>
            <rFont val="Tahoma"/>
            <family val="2"/>
          </rPr>
          <t>mfo</t>
        </r>
      </text>
    </comment>
    <comment ref="AA10" authorId="0">
      <text>
        <r>
          <rPr>
            <sz val="8"/>
            <color indexed="81"/>
            <rFont val="Tahoma"/>
            <family val="2"/>
          </rPr>
          <t>ssp370 ssp370-lowNTCF hist-piNTCF abrupt-4xCO2 hist-piAer historical-ext piControl historical hist-1950HC 1pctCO2</t>
        </r>
      </text>
    </comment>
    <comment ref="Y11" authorId="0">
      <text>
        <r>
          <rPr>
            <sz val="8"/>
            <color indexed="81"/>
            <rFont val="Tahoma"/>
            <family val="2"/>
          </rPr>
          <t>bigthetaoga cfc113global cfc11global cfc12global ch4global co2mass hcfc22global masso n2oglobal soga sosga thetaoga tosga volo zostoga</t>
        </r>
      </text>
    </comment>
    <comment ref="AA11" authorId="0">
      <text>
        <r>
          <rPr>
            <sz val="8"/>
            <color indexed="81"/>
            <rFont val="Tahoma"/>
            <family val="2"/>
          </rPr>
          <t>piClim-NOx piClim-NH3 piClim-VOC piClim-N2O hist-piAer histSST-piAer histSST-piN2O 1pctCO2 piClim-NTCF piClim-SO2 ssp370SST-lowBC hist-piNTCF piClim-2xDMS histSST historical-ext histSST-piO3 piClim-BC ssp370SST piClim-HC ssp370 piClim-CH4 piClim-2xss abrupt-4xCO2 ssp370SST-ssp126Lu ssp370SST-lowNTCF piClim-2xdust hist-1950HC ssp370-lowNTCF piClim-2xNOx piControl piClim-O3 histSST-piNTCF histSST-piCH4 ssp370SST-lowO3 histSST-1950HC ssp370SST-lowAer ssp370SST-lowCH4 piClim-2xVOC piClim-OC historical piClim-2xfire amip</t>
        </r>
      </text>
    </comment>
    <comment ref="AC11" authorId="0">
      <text>
        <r>
          <rPr>
            <sz val="8"/>
            <color indexed="81"/>
            <rFont val="Tahoma"/>
            <family val="2"/>
          </rPr>
          <t>ch4globalClim co2massClim n2oglobalClim</t>
        </r>
      </text>
    </comment>
    <comment ref="AE11" authorId="0">
      <text>
        <r>
          <rPr>
            <sz val="8"/>
            <color indexed="81"/>
            <rFont val="Tahoma"/>
            <family val="2"/>
          </rPr>
          <t>piClim-NOx piClim-NH3 piClim-VOC piClim-N2O hist-piAer histSST-piAer histSST-piN2O 1pctCO2 piClim-NTCF piClim-SO2 ssp370SST-lowBC hist-piNTCF piClim-2xDMS histSST historical-ext histSST-piO3 piClim-BC hist-1950HC ssp370SST piClim-HC ssp370 piClim-CH4 ssp370SST-lowO3 abrupt-4xCO2 ssp370SST-ssp126Lu ssp370SST-lowNTCF piClim-2xdust piClim-2xfire ssp370-lowNTCF piClim-2xNOx piControl piClim-O3 histSST-piNTCF histSST-piCH4 histSST-1950HC ssp370SST-lowAer ssp370SST-lowCH4 piClim-2xVOC piClim-OC historical piClim-2xss amip</t>
        </r>
      </text>
    </comment>
    <comment ref="Y12" authorId="0">
      <text>
        <r>
          <rPr>
            <sz val="8"/>
            <color indexed="81"/>
            <rFont val="Tahoma"/>
            <family val="2"/>
          </rPr>
          <t>bry ch4 cly h2o hcl hno3 ho2 meanage n2o noy o3 oh ta ua va zg</t>
        </r>
      </text>
    </comment>
    <comment ref="AA12" authorId="0">
      <text>
        <r>
          <rPr>
            <sz val="8"/>
            <color indexed="81"/>
            <rFont val="Tahoma"/>
            <family val="2"/>
          </rPr>
          <t>piClim-NOx piClim-NH3 piClim-VOC piClim-N2O hist-piAer histSST-piAer histSST-piN2O piClim-SO2 hist-piNTCF piClim-2xDMS histSST historical-ext histSST-piO3 piClim-BC hist-1950HC piClim-HC ssp370 piClim-CH4 piClim-NTCF piClim-2xdust piClim-2xss ssp370-lowNTCF piClim-2xNOx piControl piClim-O3 histSST-piNTCF histSST-piCH4 histSST-1950HC piClim-2xVOC piClim-OC historical piClim-2xfire amip</t>
        </r>
      </text>
    </comment>
    <comment ref="Y13" authorId="0">
      <text>
        <r>
          <rPr>
            <sz val="8"/>
            <color indexed="81"/>
            <rFont val="Tahoma"/>
            <family val="2"/>
          </rPr>
          <t>clcalipso</t>
        </r>
      </text>
    </comment>
    <comment ref="AA13" authorId="0">
      <text>
        <r>
          <rPr>
            <sz val="8"/>
            <color indexed="81"/>
            <rFont val="Tahoma"/>
            <family val="2"/>
          </rPr>
          <t>piClim-NOx piClim-NH3 piClim-VOC piClim-N2O hist-piAer histSST-piAer histSST-piN2O 1pctCO2 piClim-NTCF piClim-SO2 ssp370SST-lowBC hist-piNTCF piClim-2xDMS histSST historical-ext histSST-piO3 piClim-BC hist-1950HC ssp370SST piClim-HC ssp370 piClim-CH4 ssp370SST-lowO3 abrupt-4xCO2 ssp370SST-ssp126Lu ssp370SST-lowNTCF piClim-2xdust piClim-2xfire ssp370-lowNTCF piClim-2xNOx piControl piClim-O3 histSST-piNTCF histSST-piCH4 histSST-1950HC ssp370SST-lowAer ssp370SST-lowCH4 piClim-2xVOC piClim-OC historical piClim-2xss amip</t>
        </r>
      </text>
    </comment>
    <comment ref="U14" authorId="0">
      <text>
        <r>
          <rPr>
            <sz val="8"/>
            <color indexed="81"/>
            <rFont val="Tahoma"/>
            <family val="2"/>
          </rPr>
          <t>latitude longitude</t>
        </r>
      </text>
    </comment>
    <comment ref="W14" authorId="0">
      <text>
        <r>
          <rPr>
            <sz val="8"/>
            <color indexed="81"/>
            <rFont val="Tahoma"/>
            <family val="2"/>
          </rPr>
          <t>ssp370 hist-piNTCF hist-piAer historical-ext piControl historical hist-1950HC amip</t>
        </r>
      </text>
    </comment>
    <comment ref="AG14" authorId="0">
      <text>
        <r>
          <rPr>
            <sz val="8"/>
            <color indexed="81"/>
            <rFont val="Tahoma"/>
            <family val="2"/>
          </rPr>
          <t>ccb cct ci clivi clt clwvi evspsbl fco2antt fco2fos fco2nat hfls hfss hurs huss pr prc prsn prw ps psl rlds rldscs rlus rlut rlutcs rsds rsdscs rsdt rsus rsuscs rsut rsutcs rtmt sbl sci sfcWind tas tauu tauv ts uas vas</t>
        </r>
      </text>
    </comment>
    <comment ref="AI14" authorId="0">
      <text>
        <r>
          <rPr>
            <sz val="8"/>
            <color indexed="81"/>
            <rFont val="Tahoma"/>
            <family val="2"/>
          </rPr>
          <t>ssp370 hist-piNTCF hist-piAer historical-ext piControl historical hist-1950HC amip</t>
        </r>
      </text>
    </comment>
    <comment ref="AG15" authorId="0">
      <text>
        <r>
          <rPr>
            <sz val="8"/>
            <color indexed="81"/>
            <rFont val="Tahoma"/>
            <family val="2"/>
          </rPr>
          <t>cl cli clw edt evu hur hus pfull ta tnhus tnhusa tnhusc tnhusd tnhusmp tnhusscpbl tnt tnta tntc tntmp tntr tntscpbl ua va wap zg</t>
        </r>
      </text>
    </comment>
    <comment ref="AI15" authorId="0">
      <text>
        <r>
          <rPr>
            <sz val="8"/>
            <color indexed="81"/>
            <rFont val="Tahoma"/>
            <family val="2"/>
          </rPr>
          <t>ssp370 hist-piNTCF hist-piAer historical-ext piControl historical hist-1950HC amip</t>
        </r>
      </text>
    </comment>
    <comment ref="Y16" authorId="0">
      <text>
        <r>
          <rPr>
            <sz val="8"/>
            <color indexed="81"/>
            <rFont val="Tahoma"/>
            <family val="2"/>
          </rPr>
          <t>ch4 co2 hur hus n2o o3 ta ua va wap zg</t>
        </r>
      </text>
    </comment>
    <comment ref="AA16" authorId="0">
      <text>
        <r>
          <rPr>
            <sz val="8"/>
            <color indexed="81"/>
            <rFont val="Tahoma"/>
            <family val="2"/>
          </rPr>
          <t>piClim-NOx piClim-NH3 piClim-VOC piClim-N2O hist-piAer histSST-piAer histSST-piN2O 1pctCO2 piClim-NTCF piClim-SO2 ssp370SST-lowBC hist-piNTCF piClim-2xDMS histSST historical-ext histSST-piO3 piClim-BC hist-1950HC ssp370SST piClim-HC ssp370 piClim-CH4 ssp370SST-lowO3 abrupt-4xCO2 ssp370SST-ssp126Lu ssp370SST-lowNTCF piClim-2xdust piClim-2xfire ssp370-lowNTCF piClim-2xNOx piControl piClim-O3 histSST-piNTCF histSST-piCH4 histSST-1950HC ssp370SST-lowAer ssp370SST-lowCH4 piClim-2xVOC piClim-OC historical piClim-2xss amip</t>
        </r>
      </text>
    </comment>
    <comment ref="AC16" authorId="0">
      <text>
        <r>
          <rPr>
            <sz val="8"/>
            <color indexed="81"/>
            <rFont val="Tahoma"/>
            <family val="2"/>
          </rPr>
          <t>ch4Clim co2Clim n2oClim o3Clim</t>
        </r>
      </text>
    </comment>
    <comment ref="AE16" authorId="0">
      <text>
        <r>
          <rPr>
            <sz val="8"/>
            <color indexed="81"/>
            <rFont val="Tahoma"/>
            <family val="2"/>
          </rPr>
          <t>piClim-NOx piClim-NH3 piClim-VOC piClim-N2O hist-piAer histSST-piAer histSST-piN2O 1pctCO2 piClim-NTCF piClim-SO2 ssp370SST-lowBC hist-piNTCF piClim-2xDMS histSST historical-ext histSST-piO3 piClim-BC hist-1950HC ssp370SST piClim-HC ssp370 piClim-CH4 ssp370SST-lowO3 abrupt-4xCO2 ssp370SST-ssp126Lu ssp370SST-lowNTCF piClim-2xdust piClim-2xfire ssp370-lowNTCF piClim-2xNOx piControl piClim-O3 histSST-piNTCF histSST-piCH4 histSST-1950HC ssp370SST-lowAer ssp370SST-lowCH4 piClim-2xVOC piClim-OC historical piClim-2xss amip</t>
        </r>
      </text>
    </comment>
    <comment ref="U17" authorId="0">
      <text>
        <r>
          <rPr>
            <sz val="8"/>
            <color indexed="81"/>
            <rFont val="Tahoma"/>
            <family val="2"/>
          </rPr>
          <t>volcello</t>
        </r>
      </text>
    </comment>
    <comment ref="W17" authorId="0">
      <text>
        <r>
          <rPr>
            <sz val="8"/>
            <color indexed="81"/>
            <rFont val="Tahoma"/>
            <family val="2"/>
          </rPr>
          <t>ssp370 ssp370-lowNTCF hist-piNTCF abrupt-4xCO2 hist-piAer historical-ext piControl historical hist-1950HC 1pctCO2</t>
        </r>
      </text>
    </comment>
    <comment ref="Y17" authorId="0">
      <text>
        <r>
          <rPr>
            <sz val="8"/>
            <color indexed="81"/>
            <rFont val="Tahoma"/>
            <family val="2"/>
          </rPr>
          <t>agessc bigthetao cfc11 cfc12 dmso expc ficeberg graz hfibthermds hfrunoffds hfsifrazil hfsnthermds masscello obvfsq rsdo sf6 so thetao thkcello umo uo vmo vo wmo wo zfullo zhalfo</t>
        </r>
      </text>
    </comment>
    <comment ref="AA17" authorId="0">
      <text>
        <r>
          <rPr>
            <sz val="8"/>
            <color indexed="81"/>
            <rFont val="Tahoma"/>
            <family val="2"/>
          </rPr>
          <t>ssp370 ssp370-lowNTCF hist-piNTCF abrupt-4xCO2 hist-piAer historical-ext piControl historical hist-1950HC 1pctCO2</t>
        </r>
      </text>
    </comment>
    <comment ref="AK17" authorId="0">
      <text>
        <r>
          <rPr>
            <sz val="8"/>
            <color indexed="81"/>
            <rFont val="Tahoma"/>
            <family val="2"/>
          </rPr>
          <t>bddtalk bddtdic bddtdife bddtdin bddtdip bddtdisi bfe bsi cfc11 cfc12 chl chlcalc chldiat chldiaz chlmisc chlpico darag dcalc dfe difmxybo difmxylo diftrblo diftrelo difvho difvso dissi13c dissi14cabio dissicabio dissicnat dmso exparag expc expcalc expfe expn expp expsi fediss fescav graz no3 o2 o2sat ocontempdiff ocontemppadvect ocontemppmdiff ocontemppsmadvect ocontemprmadvect ocontemptend opottempdiff opottemppadvect opottemppmdiff opottemppsmadvect opottemprmadvect opottemptend osaltdiff osaltpadvect osaltpmdiff osaltpsmadvect osaltrmadvect osalttend parag pbfe pbsi pcalc phabio phnat phyc phyfe phyn phyp physi pnitrate pon pop pp ppcalc ppdiat ppdiaz ppmisc pppico remoc rsdoabsorb sf6 si talknat</t>
        </r>
      </text>
    </comment>
    <comment ref="AM17" authorId="0">
      <text>
        <r>
          <rPr>
            <sz val="8"/>
            <color indexed="81"/>
            <rFont val="Tahoma"/>
            <family val="2"/>
          </rPr>
          <t>ssp370 ssp370-lowNTCF hist-piNTCF hist-piAer historical-ext historical hist-1950HC piControl</t>
        </r>
      </text>
    </comment>
    <comment ref="Y18" authorId="0">
      <text>
        <r>
          <rPr>
            <sz val="8"/>
            <color indexed="81"/>
            <rFont val="Tahoma"/>
            <family val="2"/>
          </rPr>
          <t>clisccp</t>
        </r>
      </text>
    </comment>
    <comment ref="AA18" authorId="0">
      <text>
        <r>
          <rPr>
            <sz val="8"/>
            <color indexed="81"/>
            <rFont val="Tahoma"/>
            <family val="2"/>
          </rPr>
          <t>piClim-NOx piClim-NH3 piClim-VOC piClim-N2O hist-piAer histSST-piAer histSST-piN2O 1pctCO2 piClim-NTCF piClim-SO2 ssp370SST-lowBC hist-piNTCF piClim-2xDMS histSST historical-ext histSST-piO3 piClim-BC hist-1950HC ssp370SST piClim-HC ssp370 piClim-CH4 ssp370SST-lowO3 abrupt-4xCO2 ssp370SST-ssp126Lu ssp370SST-lowNTCF piClim-2xdust piClim-2xfire ssp370-lowNTCF piClim-2xNOx piControl piClim-O3 histSST-piNTCF histSST-piCH4 histSST-1950HC ssp370SST-lowAer ssp370SST-lowCH4 piClim-2xVOC piClim-OC historical piClim-2xss amip</t>
        </r>
      </text>
    </comment>
    <comment ref="Y19" authorId="0">
      <text>
        <r>
          <rPr>
            <sz val="8"/>
            <color indexed="81"/>
            <rFont val="Tahoma"/>
            <family val="2"/>
          </rPr>
          <t>dmc mc mcd mcu phalf rld rld4co2 rldcs rldcs4co2 rlu rlu4co2 rlucs rlucs4co2 rsd rsd4co2 rsdcs rsdcs4co2 rsu rsu4co2 rsucs rsucs4co2 smc</t>
        </r>
      </text>
    </comment>
    <comment ref="AA19" authorId="0">
      <text>
        <r>
          <rPr>
            <sz val="8"/>
            <color indexed="81"/>
            <rFont val="Tahoma"/>
            <family val="2"/>
          </rPr>
          <t>piClim-NOx piClim-NH3 piClim-VOC piClim-N2O hist-piAer histSST-piAer histSST-piN2O 1pctCO2 piClim-NTCF piClim-SO2 ssp370SST-lowBC hist-piNTCF piClim-2xDMS histSST historical-ext histSST-piO3 piClim-BC hist-1950HC ssp370SST piClim-HC ssp370 piClim-CH4 ssp370SST-lowO3 abrupt-4xCO2 ssp370SST-ssp126Lu ssp370SST-lowNTCF piClim-2xdust piClim-2xfire ssp370-lowNTCF piClim-2xNOx piControl piClim-O3 histSST-piNTCF histSST-piCH4 histSST-1950HC ssp370SST-lowAer ssp370SST-lowCH4 piClim-2xVOC piClim-OC historical piClim-2xss amip</t>
        </r>
      </text>
    </comment>
    <comment ref="AC19" authorId="0">
      <text>
        <r>
          <rPr>
            <sz val="8"/>
            <color indexed="81"/>
            <rFont val="Tahoma"/>
            <family val="2"/>
          </rPr>
          <t>phalf</t>
        </r>
      </text>
    </comment>
    <comment ref="AE19" authorId="0">
      <text>
        <r>
          <rPr>
            <sz val="8"/>
            <color indexed="81"/>
            <rFont val="Tahoma"/>
            <family val="2"/>
          </rPr>
          <t>piClim-NOx piClim-NH3 piClim-VOC piClim-N2O hist-piAer histSST-piAer histSST-piN2O 1pctCO2 piClim-NTCF piClim-SO2 ssp370SST-lowBC hist-piNTCF piClim-2xDMS histSST historical-ext histSST-piO3 piClim-BC hist-1950HC ssp370SST piClim-HC ssp370 piClim-CH4 historical abrupt-4xCO2 ssp370SST-ssp126Lu ssp370SST-lowNTCF piClim-2xdust piClim-2xfire ssp370-lowNTCF piClim-2xNOx piControl piClim-O3 histSST-piNTCF histSST-piCH4 histSST-1950HC ssp370SST-lowAer ssp370SST-lowCH4 piClim-2xVOC piClim-OC ssp370SST-lowO3 piClim-2xss amip</t>
        </r>
      </text>
    </comment>
    <comment ref="AG20" authorId="0">
      <text>
        <r>
          <rPr>
            <sz val="8"/>
            <color indexed="81"/>
            <rFont val="Tahoma"/>
            <family val="2"/>
          </rPr>
          <t>mc phalf rld rldcs rlu rlucs rsd rsdcs rsu rsucs</t>
        </r>
      </text>
    </comment>
    <comment ref="AI20" authorId="0">
      <text>
        <r>
          <rPr>
            <sz val="8"/>
            <color indexed="81"/>
            <rFont val="Tahoma"/>
            <family val="2"/>
          </rPr>
          <t>ssp370 hist-piNTCF hist-piAer historical-ext piControl historical hist-1950HC amip</t>
        </r>
      </text>
    </comment>
    <comment ref="M21" authorId="0">
      <text>
        <r>
          <rPr>
            <sz val="8"/>
            <color indexed="81"/>
            <rFont val="Tahoma"/>
            <family val="2"/>
          </rPr>
          <t>ec550aer</t>
        </r>
      </text>
    </comment>
    <comment ref="O21" authorId="0">
      <text>
        <r>
          <rPr>
            <sz val="8"/>
            <color indexed="81"/>
            <rFont val="Tahoma"/>
            <family val="2"/>
          </rPr>
          <t>amip</t>
        </r>
      </text>
    </comment>
    <comment ref="Y21" authorId="0">
      <text>
        <r>
          <rPr>
            <sz val="8"/>
            <color indexed="81"/>
            <rFont val="Tahoma"/>
            <family val="2"/>
          </rPr>
          <t>airmass aoanh c2h2 c2h6 c3h6 c3h8 cdnc ch3coch3 ch4 cheaqpso4 chegpso4 cl clc cli clic clis cls clw clwc clws co co2 dms edt emilnox evu h2o hcho hcl hno3 hur hus isop jno2 lossch4 lossco lossn2o mmraerh2o mmrbc mmrdust mmrnh4 mmrno3 mmroa mmrpm1 mmrpm10 mmrpm2p5 mmrso4 mmrsoa mmrss n2o nh50 no no2 o3 o3loss o3prod o3ste oh pan pfull photo1d so2 ta tnhus tnhusa tnhusc tnhusd tnhusmp tnhusscpbl tnt tnta tntc tntmp tntr tntrl tntrs tntscpbl ua va wa zg</t>
        </r>
      </text>
    </comment>
    <comment ref="AA21" authorId="0">
      <text>
        <r>
          <rPr>
            <sz val="8"/>
            <color indexed="81"/>
            <rFont val="Tahoma"/>
            <family val="2"/>
          </rPr>
          <t>piClim-NOx piClim-NH3 piClim-VOC piClim-N2O hist-piAer histSST-piAer histSST-piN2O 1pctCO2 piClim-NTCF piClim-SO2 ssp370SST-lowBC hist-piNTCF piClim-2xDMS histSST historical-ext histSST-piO3 piClim-BC ssp370SST piClim-HC ssp370 piClim-CH4 historical abrupt-4xCO2 ssp370SST-ssp126Lu ssp370SST-lowNTCF piClim-2xdust hist-1950HC ssp370-lowNTCF piClim-2xNOx piControl piClim-O3 histSST-piNTCF piClim-2xfire histSST-piCH4 histSST-1950HC ssp370SST-lowAer ssp370SST-lowCH4 piClim-2xVOC piClim-OC ssp370SST-lowO3 piClim-2xss amip</t>
        </r>
      </text>
    </comment>
    <comment ref="AC21" authorId="0">
      <text>
        <r>
          <rPr>
            <sz val="8"/>
            <color indexed="81"/>
            <rFont val="Tahoma"/>
            <family val="2"/>
          </rPr>
          <t>pfull</t>
        </r>
      </text>
    </comment>
    <comment ref="AE21" authorId="0">
      <text>
        <r>
          <rPr>
            <sz val="8"/>
            <color indexed="81"/>
            <rFont val="Tahoma"/>
            <family val="2"/>
          </rPr>
          <t>piClim-NOx piClim-NH3 piClim-VOC piClim-N2O hist-piAer histSST-piAer histSST-piN2O 1pctCO2 piClim-SO2 ssp370SST-lowBC hist-piNTCF piClim-2xDMS histSST historical-ext histSST-piO3 piClim-BC hist-1950HC ssp370SST piClim-HC ssp370 piClim-CH4 piClim-NTCF abrupt-4xCO2 ssp370SST-ssp126Lu ssp370SST-lowNTCF piClim-2xdust piClim-2xfire ssp370-lowNTCF piClim-2xNOx piControl piClim-O3 histSST-piNTCF histSST-piCH4 ssp370SST-lowO3 histSST-1950HC ssp370SST-lowAer ssp370SST-lowCH4 piClim-2xVOC piClim-OC historical piClim-2xss amip</t>
        </r>
      </text>
    </comment>
    <comment ref="Y22" authorId="0">
      <text>
        <r>
          <rPr>
            <sz val="8"/>
            <color indexed="81"/>
            <rFont val="Tahoma"/>
            <family val="2"/>
          </rPr>
          <t>msftmrho msftmrhompa</t>
        </r>
      </text>
    </comment>
    <comment ref="AA22" authorId="0">
      <text>
        <r>
          <rPr>
            <sz val="8"/>
            <color indexed="81"/>
            <rFont val="Tahoma"/>
            <family val="2"/>
          </rPr>
          <t>ssp370 ssp370-lowNTCF hist-piNTCF abrupt-4xCO2 hist-piAer historical-ext piControl historical hist-1950HC 1pctCO2</t>
        </r>
      </text>
    </comment>
    <comment ref="Y23" authorId="0">
      <text>
        <r>
          <rPr>
            <sz val="8"/>
            <color indexed="81"/>
            <rFont val="Tahoma"/>
            <family val="2"/>
          </rPr>
          <t>mrsol tsl</t>
        </r>
      </text>
    </comment>
    <comment ref="AA23" authorId="0">
      <text>
        <r>
          <rPr>
            <sz val="8"/>
            <color indexed="81"/>
            <rFont val="Tahoma"/>
            <family val="2"/>
          </rPr>
          <t>piClim-NOx piClim-NH3 piClim-VOC piClim-N2O hist-piAer histSST-piAer histSST-piN2O 1pctCO2 piClim-SO2 hist-piNTCF piClim-2xDMS histSST historical-ext histSST-piO3 piClim-BC piClim-control piClim-HC ssp370 piClim-CH4 piClim-NTCF abrupt-4xCO2 piClim-2xdust hist-1950HC ssp370-lowNTCF piClim-2xNOx piControl piClim-O3 histSST-piNTCF piClim-2xfire piClim-aer histSST-piCH4 histSST-1950HC piClim-2xVOC piClim-OC historical piClim-2xss amip</t>
        </r>
      </text>
    </comment>
  </commentList>
</comments>
</file>

<file path=xl/sharedStrings.xml><?xml version="1.0" encoding="utf-8"?>
<sst xmlns="http://schemas.openxmlformats.org/spreadsheetml/2006/main" count="82" uniqueCount="54">
  <si>
    <t>Merged Range</t>
  </si>
  <si>
    <t>1hr</t>
  </si>
  <si>
    <t>6hr</t>
  </si>
  <si>
    <t>6hrPt</t>
  </si>
  <si>
    <t>day</t>
  </si>
  <si>
    <t>fx</t>
  </si>
  <si>
    <t>mon</t>
  </si>
  <si>
    <t>monC</t>
  </si>
  <si>
    <t>subhrPt</t>
  </si>
  <si>
    <t>yr</t>
  </si>
  <si>
    <t>8760</t>
  </si>
  <si>
    <t>1460</t>
  </si>
  <si>
    <t>365</t>
  </si>
  <si>
    <t>0.01</t>
  </si>
  <si>
    <t>12</t>
  </si>
  <si>
    <t>1</t>
  </si>
  <si>
    <t xml:space="preserve">             Ocean Basin grid-Meridional Section{1deg}</t>
  </si>
  <si>
    <t>Ocean Basin grid-Meridional Section (on density {1deg}</t>
  </si>
  <si>
    <t xml:space="preserve">                         Zonal mean (on surface){1deg}</t>
  </si>
  <si>
    <t xml:space="preserve">                  Ocean Basin Meridional Section{1deg}</t>
  </si>
  <si>
    <t xml:space="preserve">                     Global field (single level){1deg}</t>
  </si>
  <si>
    <t xml:space="preserve">                     Global field (single level) [vegtype]{1deg}</t>
  </si>
  <si>
    <t xml:space="preserve">                          Ocean Basin Zonal Mean{1deg}</t>
  </si>
  <si>
    <t xml:space="preserve">                                  Ocean Transect{1deg}</t>
  </si>
  <si>
    <t xml:space="preserve">                            Global mean/constant{1deg}</t>
  </si>
  <si>
    <t xml:space="preserve">  Atmospheric Zonal Mean (on 39 pressure levels){1deg}</t>
  </si>
  <si>
    <t xml:space="preserve">              Global field on 40 altitude levels{1deg}</t>
  </si>
  <si>
    <t xml:space="preserve">    Site (specific locations requested by CFMIP){1deg}</t>
  </si>
  <si>
    <t xml:space="preserve">         Atmospheric profiles at specified sites{1deg}</t>
  </si>
  <si>
    <t xml:space="preserve">               Global field (19 pressure levels){1deg}</t>
  </si>
  <si>
    <t xml:space="preserve">              Global ocean field on model levels{1deg}</t>
  </si>
  <si>
    <t xml:space="preserve">                Global field (7 pressure levels) [tau]{1deg}</t>
  </si>
  <si>
    <t xml:space="preserve">    Global field on model atmosphere half-levels{1deg}</t>
  </si>
  <si>
    <t>Atmospheric profiles (half levels) at specified {1deg}</t>
  </si>
  <si>
    <t xml:space="preserve">         Global field on model atmosphere levels{1deg}</t>
  </si>
  <si>
    <t>Ocean Basin Meridional Section (on density surfa{1deg}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</si>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</sst>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N33"/>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 min="33" max="33" width="4.7109375" customWidth="1"/>
    <col min="34" max="34" width="8.7109375" customWidth="1"/>
    <col min="35" max="35" width="4.7109375" customWidth="1"/>
    <col min="36" max="36" width="12.7109375" customWidth="1"/>
    <col min="37" max="37" width="4.7109375" customWidth="1"/>
    <col min="38" max="38" width="8.7109375" customWidth="1"/>
    <col min="39" max="39" width="4.7109375" customWidth="1"/>
    <col min="40" max="40" width="12.7109375" customWidth="1"/>
  </cols>
  <sheetData>
    <row r="1" spans="1:40">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c r="AG1" s="2" t="s">
        <v>8</v>
      </c>
      <c r="AH1" s="2"/>
      <c r="AI1" s="2"/>
      <c r="AJ1" s="2"/>
      <c r="AK1" s="2" t="s">
        <v>9</v>
      </c>
      <c r="AL1" s="2"/>
      <c r="AM1" s="2"/>
      <c r="AN1" s="2"/>
    </row>
    <row r="2" spans="1:40">
      <c r="A2" s="3"/>
      <c r="B2" s="3"/>
      <c r="C2" s="3"/>
      <c r="D2" s="3"/>
      <c r="E2" s="3"/>
      <c r="F2" s="3"/>
      <c r="G2" s="3"/>
      <c r="H2" s="3" t="s">
        <v>10</v>
      </c>
      <c r="I2" s="3"/>
      <c r="J2" s="3"/>
      <c r="K2" s="3"/>
      <c r="L2" s="3" t="s">
        <v>11</v>
      </c>
      <c r="M2" s="3"/>
      <c r="N2" s="3"/>
      <c r="O2" s="3"/>
      <c r="P2" s="3" t="s">
        <v>11</v>
      </c>
      <c r="Q2" s="3"/>
      <c r="R2" s="3"/>
      <c r="S2" s="3"/>
      <c r="T2" s="3" t="s">
        <v>12</v>
      </c>
      <c r="U2" s="3"/>
      <c r="V2" s="3"/>
      <c r="W2" s="3"/>
      <c r="X2" s="3" t="s">
        <v>13</v>
      </c>
      <c r="Y2" s="3"/>
      <c r="Z2" s="3"/>
      <c r="AA2" s="3"/>
      <c r="AB2" s="3" t="s">
        <v>14</v>
      </c>
      <c r="AC2" s="3"/>
      <c r="AD2" s="3"/>
      <c r="AE2" s="3"/>
      <c r="AF2" s="3" t="s">
        <v>14</v>
      </c>
      <c r="AG2" s="3"/>
      <c r="AH2" s="3"/>
      <c r="AI2" s="3"/>
      <c r="AJ2" s="3" t="s">
        <v>10</v>
      </c>
      <c r="AK2" s="3"/>
      <c r="AL2" s="3"/>
      <c r="AM2" s="3"/>
      <c r="AN2" s="3" t="s">
        <v>15</v>
      </c>
    </row>
    <row r="3" spans="1:40">
      <c r="A3" s="3" t="s">
        <v>16</v>
      </c>
      <c r="B3" s="3">
        <v>600</v>
      </c>
      <c r="C3" s="3">
        <v>2</v>
      </c>
      <c r="D3">
        <f t="array" ref="D3">SUMPRODUCT(--(MOD(COLUMN(E3:AO3)-COLUMN(A3)+1,4)=0),E3:AO3)</f>
        <v>0</v>
      </c>
      <c r="E3" s="3"/>
      <c r="F3" s="3"/>
      <c r="G3" s="3"/>
      <c r="H3">
        <f t="array" ref="H3">H$2*F3*E3*$B3*$C3*0.000000001</f>
        <v>0</v>
      </c>
      <c r="I3" s="3"/>
      <c r="J3" s="3"/>
      <c r="K3" s="3"/>
      <c r="L3">
        <f t="array" ref="L3">L$2*J3*I3*$B3*$C3*0.000000001</f>
        <v>0</v>
      </c>
      <c r="M3" s="3"/>
      <c r="N3" s="3"/>
      <c r="O3" s="3"/>
      <c r="P3">
        <f t="array" ref="P3">P$2*N3*M3*$B3*$C3*0.000000001</f>
        <v>0</v>
      </c>
      <c r="Q3" s="3"/>
      <c r="R3" s="3"/>
      <c r="S3" s="3"/>
      <c r="T3">
        <f t="array" ref="T3">T$2*R3*Q3*$B3*$C3*0.000000001</f>
        <v>0</v>
      </c>
      <c r="U3" s="3"/>
      <c r="V3" s="3"/>
      <c r="W3" s="3"/>
      <c r="X3">
        <f t="array" ref="X3">X$2*V3*U3*$B3*$C3*0.000000001</f>
        <v>0</v>
      </c>
      <c r="Y3" s="3">
        <v>2</v>
      </c>
      <c r="Z3" s="3">
        <v>2062</v>
      </c>
      <c r="AA3" s="3">
        <v>10</v>
      </c>
      <c r="AB3">
        <f t="array" ref="AB3">AB$2*Z3*Y3*$B3*$C3*0.000000001</f>
        <v>0</v>
      </c>
      <c r="AC3" s="3"/>
      <c r="AD3" s="3"/>
      <c r="AE3" s="3"/>
      <c r="AF3">
        <f t="array" ref="AF3">AF$2*AD3*AC3*$B3*$C3*0.000000001</f>
        <v>0</v>
      </c>
      <c r="AG3" s="3"/>
      <c r="AH3" s="3"/>
      <c r="AI3" s="3"/>
      <c r="AJ3">
        <f t="array" ref="AJ3">AJ$2*AH3*AG3*$B3*$C3*0.000000001</f>
        <v>0</v>
      </c>
      <c r="AK3" s="3"/>
      <c r="AL3" s="3"/>
      <c r="AM3" s="3"/>
      <c r="AN3">
        <f t="array" ref="AN3">AN$2*AL3*AK3*$B3*$C3*0.000000001</f>
        <v>0</v>
      </c>
    </row>
    <row r="4" spans="1:40">
      <c r="A4" s="3" t="s">
        <v>17</v>
      </c>
      <c r="B4" s="3">
        <v>600</v>
      </c>
      <c r="C4" s="3">
        <v>2</v>
      </c>
      <c r="D4">
        <f t="array" ref="D4">SUMPRODUCT(--(MOD(COLUMN(E4:AO4)-COLUMN(A4)+1,4)=0),E4:AO4)</f>
        <v>0</v>
      </c>
      <c r="E4" s="3"/>
      <c r="F4" s="3"/>
      <c r="G4" s="3"/>
      <c r="H4">
        <f t="array" ref="H4">H$2*F4*E4*$B4*$C4*0.000000001</f>
        <v>0</v>
      </c>
      <c r="I4" s="3"/>
      <c r="J4" s="3"/>
      <c r="K4" s="3"/>
      <c r="L4">
        <f t="array" ref="L4">L$2*J4*I4*$B4*$C4*0.000000001</f>
        <v>0</v>
      </c>
      <c r="M4" s="3"/>
      <c r="N4" s="3"/>
      <c r="O4" s="3"/>
      <c r="P4">
        <f t="array" ref="P4">P$2*N4*M4*$B4*$C4*0.000000001</f>
        <v>0</v>
      </c>
      <c r="Q4" s="3"/>
      <c r="R4" s="3"/>
      <c r="S4" s="3"/>
      <c r="T4">
        <f t="array" ref="T4">T$2*R4*Q4*$B4*$C4*0.000000001</f>
        <v>0</v>
      </c>
      <c r="U4" s="3"/>
      <c r="V4" s="3"/>
      <c r="W4" s="3"/>
      <c r="X4">
        <f t="array" ref="X4">X$2*V4*U4*$B4*$C4*0.000000001</f>
        <v>0</v>
      </c>
      <c r="Y4" s="3">
        <v>2</v>
      </c>
      <c r="Z4" s="3">
        <v>2062</v>
      </c>
      <c r="AA4" s="3">
        <v>10</v>
      </c>
      <c r="AB4">
        <f t="array" ref="AB4">AB$2*Z4*Y4*$B4*$C4*0.000000001</f>
        <v>0</v>
      </c>
      <c r="AC4" s="3"/>
      <c r="AD4" s="3"/>
      <c r="AE4" s="3"/>
      <c r="AF4">
        <f t="array" ref="AF4">AF$2*AD4*AC4*$B4*$C4*0.000000001</f>
        <v>0</v>
      </c>
      <c r="AG4" s="3"/>
      <c r="AH4" s="3"/>
      <c r="AI4" s="3"/>
      <c r="AJ4">
        <f t="array" ref="AJ4">AJ$2*AH4*AG4*$B4*$C4*0.000000001</f>
        <v>0</v>
      </c>
      <c r="AK4" s="3"/>
      <c r="AL4" s="3"/>
      <c r="AM4" s="3"/>
      <c r="AN4">
        <f t="array" ref="AN4">AN$2*AL4*AK4*$B4*$C4*0.000000001</f>
        <v>0</v>
      </c>
    </row>
    <row r="5" spans="1:40">
      <c r="A5" s="3" t="s">
        <v>18</v>
      </c>
      <c r="B5" s="3">
        <v>10</v>
      </c>
      <c r="C5" s="3">
        <v>2</v>
      </c>
      <c r="D5">
        <f t="array" ref="D5">SUMPRODUCT(--(MOD(COLUMN(E5:AO5)-COLUMN(A5)+1,4)=0),E5:AO5)</f>
        <v>0</v>
      </c>
      <c r="E5" s="3"/>
      <c r="F5" s="3"/>
      <c r="G5" s="3"/>
      <c r="H5">
        <f t="array" ref="H5">H$2*F5*E5*$B5*$C5*0.000000001</f>
        <v>0</v>
      </c>
      <c r="I5" s="3"/>
      <c r="J5" s="3"/>
      <c r="K5" s="3"/>
      <c r="L5">
        <f t="array" ref="L5">L$2*J5*I5*$B5*$C5*0.000000001</f>
        <v>0</v>
      </c>
      <c r="M5" s="3"/>
      <c r="N5" s="3"/>
      <c r="O5" s="3"/>
      <c r="P5">
        <f t="array" ref="P5">P$2*N5*M5*$B5*$C5*0.000000001</f>
        <v>0</v>
      </c>
      <c r="Q5" s="3"/>
      <c r="R5" s="3"/>
      <c r="S5" s="3"/>
      <c r="T5">
        <f t="array" ref="T5">T$2*R5*Q5*$B5*$C5*0.000000001</f>
        <v>0</v>
      </c>
      <c r="U5" s="3"/>
      <c r="V5" s="3"/>
      <c r="W5" s="3"/>
      <c r="X5">
        <f t="array" ref="X5">X$2*V5*U5*$B5*$C5*0.000000001</f>
        <v>0</v>
      </c>
      <c r="Y5" s="3">
        <v>1</v>
      </c>
      <c r="Z5" s="3">
        <v>3363</v>
      </c>
      <c r="AA5" s="3">
        <v>33</v>
      </c>
      <c r="AB5">
        <f t="array" ref="AB5">AB$2*Z5*Y5*$B5*$C5*0.000000001</f>
        <v>0</v>
      </c>
      <c r="AC5" s="3"/>
      <c r="AD5" s="3"/>
      <c r="AE5" s="3"/>
      <c r="AF5">
        <f t="array" ref="AF5">AF$2*AD5*AC5*$B5*$C5*0.000000001</f>
        <v>0</v>
      </c>
      <c r="AG5" s="3"/>
      <c r="AH5" s="3"/>
      <c r="AI5" s="3"/>
      <c r="AJ5">
        <f t="array" ref="AJ5">AJ$2*AH5*AG5*$B5*$C5*0.000000001</f>
        <v>0</v>
      </c>
      <c r="AK5" s="3"/>
      <c r="AL5" s="3"/>
      <c r="AM5" s="3"/>
      <c r="AN5">
        <f t="array" ref="AN5">AN$2*AL5*AK5*$B5*$C5*0.000000001</f>
        <v>0</v>
      </c>
    </row>
    <row r="6" spans="1:40">
      <c r="A6" s="3" t="s">
        <v>19</v>
      </c>
      <c r="B6" s="3">
        <v>600</v>
      </c>
      <c r="C6" s="3">
        <v>2</v>
      </c>
      <c r="D6">
        <f t="array" ref="D6">SUMPRODUCT(--(MOD(COLUMN(E6:AO6)-COLUMN(A6)+1,4)=0),E6:AO6)</f>
        <v>0</v>
      </c>
      <c r="E6" s="3"/>
      <c r="F6" s="3"/>
      <c r="G6" s="3"/>
      <c r="H6">
        <f t="array" ref="H6">H$2*F6*E6*$B6*$C6*0.000000001</f>
        <v>0</v>
      </c>
      <c r="I6" s="3"/>
      <c r="J6" s="3"/>
      <c r="K6" s="3"/>
      <c r="L6">
        <f t="array" ref="L6">L$2*J6*I6*$B6*$C6*0.000000001</f>
        <v>0</v>
      </c>
      <c r="M6" s="3"/>
      <c r="N6" s="3"/>
      <c r="O6" s="3"/>
      <c r="P6">
        <f t="array" ref="P6">P$2*N6*M6*$B6*$C6*0.000000001</f>
        <v>0</v>
      </c>
      <c r="Q6" s="3"/>
      <c r="R6" s="3"/>
      <c r="S6" s="3"/>
      <c r="T6">
        <f t="array" ref="T6">T$2*R6*Q6*$B6*$C6*0.000000001</f>
        <v>0</v>
      </c>
      <c r="U6" s="3"/>
      <c r="V6" s="3"/>
      <c r="W6" s="3"/>
      <c r="X6">
        <f t="array" ref="X6">X$2*V6*U6*$B6*$C6*0.000000001</f>
        <v>0</v>
      </c>
      <c r="Y6" s="3">
        <v>4</v>
      </c>
      <c r="Z6" s="3">
        <v>2062</v>
      </c>
      <c r="AA6" s="3">
        <v>10</v>
      </c>
      <c r="AB6">
        <f t="array" ref="AB6">AB$2*Z6*Y6*$B6*$C6*0.000000001</f>
        <v>0</v>
      </c>
      <c r="AC6" s="3"/>
      <c r="AD6" s="3"/>
      <c r="AE6" s="3"/>
      <c r="AF6">
        <f t="array" ref="AF6">AF$2*AD6*AC6*$B6*$C6*0.000000001</f>
        <v>0</v>
      </c>
      <c r="AG6" s="3"/>
      <c r="AH6" s="3"/>
      <c r="AI6" s="3"/>
      <c r="AJ6">
        <f t="array" ref="AJ6">AJ$2*AH6*AG6*$B6*$C6*0.000000001</f>
        <v>0</v>
      </c>
      <c r="AK6" s="3"/>
      <c r="AL6" s="3"/>
      <c r="AM6" s="3"/>
      <c r="AN6">
        <f t="array" ref="AN6">AN$2*AL6*AK6*$B6*$C6*0.000000001</f>
        <v>0</v>
      </c>
    </row>
    <row r="7" spans="1:40">
      <c r="A7" s="3" t="s">
        <v>20</v>
      </c>
      <c r="B7" s="3">
        <v>64800</v>
      </c>
      <c r="C7" s="3">
        <v>2</v>
      </c>
      <c r="D7">
        <f t="array" ref="D7">SUMPRODUCT(--(MOD(COLUMN(E7:AO7)-COLUMN(A7)+1,4)=0),E7:AO7)</f>
        <v>0</v>
      </c>
      <c r="E7" s="3">
        <v>5</v>
      </c>
      <c r="F7" s="3">
        <v>714</v>
      </c>
      <c r="G7" s="3">
        <v>12</v>
      </c>
      <c r="H7">
        <f t="array" ref="H7">H$2*F7*E7*$B7*$C7*0.000000001</f>
        <v>0</v>
      </c>
      <c r="I7" s="3">
        <v>1</v>
      </c>
      <c r="J7" s="3">
        <v>36</v>
      </c>
      <c r="K7" s="3">
        <v>1</v>
      </c>
      <c r="L7">
        <f t="array" ref="L7">L$2*J7*I7*$B7*$C7*0.000000001</f>
        <v>0</v>
      </c>
      <c r="M7" s="3">
        <v>2</v>
      </c>
      <c r="N7" s="3">
        <v>36</v>
      </c>
      <c r="O7" s="3">
        <v>1</v>
      </c>
      <c r="P7">
        <f t="array" ref="P7">P$2*N7*M7*$B7*$C7*0.000000001</f>
        <v>0</v>
      </c>
      <c r="Q7" s="3">
        <v>22</v>
      </c>
      <c r="R7" s="3">
        <v>2954</v>
      </c>
      <c r="S7" s="3">
        <v>22</v>
      </c>
      <c r="T7">
        <f t="array" ref="T7">T$2*R7*Q7*$B7*$C7*0.000000001</f>
        <v>0</v>
      </c>
      <c r="U7" s="3">
        <v>3</v>
      </c>
      <c r="V7" s="3">
        <v>705</v>
      </c>
      <c r="W7" s="3">
        <v>40</v>
      </c>
      <c r="X7">
        <f t="array" ref="X7">X$2*V7*U7*$B7*$C7*0.000000001</f>
        <v>0</v>
      </c>
      <c r="Y7" s="3">
        <v>392</v>
      </c>
      <c r="Z7" s="3">
        <v>2841.058673469388</v>
      </c>
      <c r="AA7" s="3">
        <v>44</v>
      </c>
      <c r="AB7">
        <f t="array" ref="AB7">AB$2*Z7*Y7*$B7*$C7*0.000000001</f>
        <v>0</v>
      </c>
      <c r="AC7" s="3"/>
      <c r="AD7" s="3"/>
      <c r="AE7" s="3"/>
      <c r="AF7">
        <f t="array" ref="AF7">AF$2*AD7*AC7*$B7*$C7*0.000000001</f>
        <v>0</v>
      </c>
      <c r="AG7" s="3"/>
      <c r="AH7" s="3"/>
      <c r="AI7" s="3"/>
      <c r="AJ7">
        <f t="array" ref="AJ7">AJ$2*AH7*AG7*$B7*$C7*0.000000001</f>
        <v>0</v>
      </c>
      <c r="AK7" s="3">
        <v>11</v>
      </c>
      <c r="AL7" s="3">
        <v>1762</v>
      </c>
      <c r="AM7" s="3">
        <v>8</v>
      </c>
      <c r="AN7">
        <f t="array" ref="AN7">AN$2*AL7*AK7*$B7*$C7*0.000000001</f>
        <v>0</v>
      </c>
    </row>
    <row r="8" spans="1:40">
      <c r="A8" s="3" t="s">
        <v>21</v>
      </c>
      <c r="B8" s="3">
        <v>518400</v>
      </c>
      <c r="C8" s="3">
        <v>2</v>
      </c>
      <c r="D8">
        <f t="array" ref="D8">SUMPRODUCT(--(MOD(COLUMN(E8:AO8)-COLUMN(A8)+1,4)=0),E8:AO8)</f>
        <v>0</v>
      </c>
      <c r="E8" s="3"/>
      <c r="F8" s="3"/>
      <c r="G8" s="3"/>
      <c r="H8">
        <f t="array" ref="H8">H$2*F8*E8*$B8*$C8*0.000000001</f>
        <v>0</v>
      </c>
      <c r="I8" s="3"/>
      <c r="J8" s="3"/>
      <c r="K8" s="3"/>
      <c r="L8">
        <f t="array" ref="L8">L$2*J8*I8*$B8*$C8*0.000000001</f>
        <v>0</v>
      </c>
      <c r="M8" s="3"/>
      <c r="N8" s="3"/>
      <c r="O8" s="3"/>
      <c r="P8">
        <f t="array" ref="P8">P$2*N8*M8*$B8*$C8*0.000000001</f>
        <v>0</v>
      </c>
      <c r="Q8" s="3"/>
      <c r="R8" s="3"/>
      <c r="S8" s="3"/>
      <c r="T8">
        <f t="array" ref="T8">T$2*R8*Q8*$B8*$C8*0.000000001</f>
        <v>0</v>
      </c>
      <c r="U8" s="3"/>
      <c r="V8" s="3"/>
      <c r="W8" s="3"/>
      <c r="X8">
        <f t="array" ref="X8">X$2*V8*U8*$B8*$C8*0.000000001</f>
        <v>0</v>
      </c>
      <c r="Y8" s="3">
        <v>1</v>
      </c>
      <c r="Z8" s="3">
        <v>3723</v>
      </c>
      <c r="AA8" s="3">
        <v>37</v>
      </c>
      <c r="AB8">
        <f t="array" ref="AB8">AB$2*Z8*Y8*$B8*$C8*0.000000001</f>
        <v>0</v>
      </c>
      <c r="AC8" s="3"/>
      <c r="AD8" s="3"/>
      <c r="AE8" s="3"/>
      <c r="AF8">
        <f t="array" ref="AF8">AF$2*AD8*AC8*$B8*$C8*0.000000001</f>
        <v>0</v>
      </c>
      <c r="AG8" s="3"/>
      <c r="AH8" s="3"/>
      <c r="AI8" s="3"/>
      <c r="AJ8">
        <f t="array" ref="AJ8">AJ$2*AH8*AG8*$B8*$C8*0.000000001</f>
        <v>0</v>
      </c>
      <c r="AK8" s="3"/>
      <c r="AL8" s="3"/>
      <c r="AM8" s="3"/>
      <c r="AN8">
        <f t="array" ref="AN8">AN$2*AL8*AK8*$B8*$C8*0.000000001</f>
        <v>0</v>
      </c>
    </row>
    <row r="9" spans="1:40">
      <c r="A9" s="3" t="s">
        <v>22</v>
      </c>
      <c r="B9" s="3">
        <v>10</v>
      </c>
      <c r="C9" s="3">
        <v>2</v>
      </c>
      <c r="D9">
        <f t="array" ref="D9">SUMPRODUCT(--(MOD(COLUMN(E9:AO9)-COLUMN(A9)+1,4)=0),E9:AO9)</f>
        <v>0</v>
      </c>
      <c r="E9" s="3"/>
      <c r="F9" s="3"/>
      <c r="G9" s="3"/>
      <c r="H9">
        <f t="array" ref="H9">H$2*F9*E9*$B9*$C9*0.000000001</f>
        <v>0</v>
      </c>
      <c r="I9" s="3"/>
      <c r="J9" s="3"/>
      <c r="K9" s="3"/>
      <c r="L9">
        <f t="array" ref="L9">L$2*J9*I9*$B9*$C9*0.000000001</f>
        <v>0</v>
      </c>
      <c r="M9" s="3"/>
      <c r="N9" s="3"/>
      <c r="O9" s="3"/>
      <c r="P9">
        <f t="array" ref="P9">P$2*N9*M9*$B9*$C9*0.000000001</f>
        <v>0</v>
      </c>
      <c r="Q9" s="3"/>
      <c r="R9" s="3"/>
      <c r="S9" s="3"/>
      <c r="T9">
        <f t="array" ref="T9">T$2*R9*Q9*$B9*$C9*0.000000001</f>
        <v>0</v>
      </c>
      <c r="U9" s="3"/>
      <c r="V9" s="3"/>
      <c r="W9" s="3"/>
      <c r="X9">
        <f t="array" ref="X9">X$2*V9*U9*$B9*$C9*0.000000001</f>
        <v>0</v>
      </c>
      <c r="Y9" s="3">
        <v>9</v>
      </c>
      <c r="Z9" s="3">
        <v>2062</v>
      </c>
      <c r="AA9" s="3">
        <v>10</v>
      </c>
      <c r="AB9">
        <f t="array" ref="AB9">AB$2*Z9*Y9*$B9*$C9*0.000000001</f>
        <v>0</v>
      </c>
      <c r="AC9" s="3"/>
      <c r="AD9" s="3"/>
      <c r="AE9" s="3"/>
      <c r="AF9">
        <f t="array" ref="AF9">AF$2*AD9*AC9*$B9*$C9*0.000000001</f>
        <v>0</v>
      </c>
      <c r="AG9" s="3"/>
      <c r="AH9" s="3"/>
      <c r="AI9" s="3"/>
      <c r="AJ9">
        <f t="array" ref="AJ9">AJ$2*AH9*AG9*$B9*$C9*0.000000001</f>
        <v>0</v>
      </c>
      <c r="AK9" s="3"/>
      <c r="AL9" s="3"/>
      <c r="AM9" s="3"/>
      <c r="AN9">
        <f t="array" ref="AN9">AN$2*AL9*AK9*$B9*$C9*0.000000001</f>
        <v>0</v>
      </c>
    </row>
    <row r="10" spans="1:40">
      <c r="A10" s="3" t="s">
        <v>23</v>
      </c>
      <c r="B10" s="3">
        <v>10</v>
      </c>
      <c r="C10" s="3">
        <v>2</v>
      </c>
      <c r="D10">
        <f t="array" ref="D10">SUMPRODUCT(--(MOD(COLUMN(E10:AO10)-COLUMN(A10)+1,4)=0),E10:AO10)</f>
        <v>0</v>
      </c>
      <c r="E10" s="3"/>
      <c r="F10" s="3"/>
      <c r="G10" s="3"/>
      <c r="H10">
        <f t="array" ref="H10">H$2*F10*E10*$B10*$C10*0.000000001</f>
        <v>0</v>
      </c>
      <c r="I10" s="3"/>
      <c r="J10" s="3"/>
      <c r="K10" s="3"/>
      <c r="L10">
        <f t="array" ref="L10">L$2*J10*I10*$B10*$C10*0.000000001</f>
        <v>0</v>
      </c>
      <c r="M10" s="3"/>
      <c r="N10" s="3"/>
      <c r="O10" s="3"/>
      <c r="P10">
        <f t="array" ref="P10">P$2*N10*M10*$B10*$C10*0.000000001</f>
        <v>0</v>
      </c>
      <c r="Q10" s="3"/>
      <c r="R10" s="3"/>
      <c r="S10" s="3"/>
      <c r="T10">
        <f t="array" ref="T10">T$2*R10*Q10*$B10*$C10*0.000000001</f>
        <v>0</v>
      </c>
      <c r="U10" s="3"/>
      <c r="V10" s="3"/>
      <c r="W10" s="3"/>
      <c r="X10">
        <f t="array" ref="X10">X$2*V10*U10*$B10*$C10*0.000000001</f>
        <v>0</v>
      </c>
      <c r="Y10" s="3">
        <v>1</v>
      </c>
      <c r="Z10" s="3">
        <v>2062</v>
      </c>
      <c r="AA10" s="3">
        <v>10</v>
      </c>
      <c r="AB10">
        <f t="array" ref="AB10">AB$2*Z10*Y10*$B10*$C10*0.000000001</f>
        <v>0</v>
      </c>
      <c r="AC10" s="3"/>
      <c r="AD10" s="3"/>
      <c r="AE10" s="3"/>
      <c r="AF10">
        <f t="array" ref="AF10">AF$2*AD10*AC10*$B10*$C10*0.000000001</f>
        <v>0</v>
      </c>
      <c r="AG10" s="3"/>
      <c r="AH10" s="3"/>
      <c r="AI10" s="3"/>
      <c r="AJ10">
        <f t="array" ref="AJ10">AJ$2*AH10*AG10*$B10*$C10*0.000000001</f>
        <v>0</v>
      </c>
      <c r="AK10" s="3"/>
      <c r="AL10" s="3"/>
      <c r="AM10" s="3"/>
      <c r="AN10">
        <f t="array" ref="AN10">AN$2*AL10*AK10*$B10*$C10*0.000000001</f>
        <v>0</v>
      </c>
    </row>
    <row r="11" spans="1:40">
      <c r="A11" s="3" t="s">
        <v>24</v>
      </c>
      <c r="B11" s="3">
        <v>10</v>
      </c>
      <c r="C11" s="3">
        <v>2</v>
      </c>
      <c r="D11">
        <f t="array" ref="D11">SUMPRODUCT(--(MOD(COLUMN(E11:AO11)-COLUMN(A11)+1,4)=0),E11:AO11)</f>
        <v>0</v>
      </c>
      <c r="E11" s="3"/>
      <c r="F11" s="3"/>
      <c r="G11" s="3"/>
      <c r="H11">
        <f t="array" ref="H11">H$2*F11*E11*$B11*$C11*0.000000001</f>
        <v>0</v>
      </c>
      <c r="I11" s="3"/>
      <c r="J11" s="3"/>
      <c r="K11" s="3"/>
      <c r="L11">
        <f t="array" ref="L11">L$2*J11*I11*$B11*$C11*0.000000001</f>
        <v>0</v>
      </c>
      <c r="M11" s="3"/>
      <c r="N11" s="3"/>
      <c r="O11" s="3"/>
      <c r="P11">
        <f t="array" ref="P11">P$2*N11*M11*$B11*$C11*0.000000001</f>
        <v>0</v>
      </c>
      <c r="Q11" s="3"/>
      <c r="R11" s="3"/>
      <c r="S11" s="3"/>
      <c r="T11">
        <f t="array" ref="T11">T$2*R11*Q11*$B11*$C11*0.000000001</f>
        <v>0</v>
      </c>
      <c r="U11" s="3"/>
      <c r="V11" s="3"/>
      <c r="W11" s="3"/>
      <c r="X11">
        <f t="array" ref="X11">X$2*V11*U11*$B11*$C11*0.000000001</f>
        <v>0</v>
      </c>
      <c r="Y11" s="3">
        <v>15</v>
      </c>
      <c r="Z11" s="3">
        <v>2933.266666666667</v>
      </c>
      <c r="AA11" s="3">
        <v>42</v>
      </c>
      <c r="AB11">
        <f t="array" ref="AB11">AB$2*Z11*Y11*$B11*$C11*0.000000001</f>
        <v>0</v>
      </c>
      <c r="AC11" s="3">
        <v>3</v>
      </c>
      <c r="AD11" s="3">
        <v>3929</v>
      </c>
      <c r="AE11" s="3">
        <v>42</v>
      </c>
      <c r="AF11">
        <f t="array" ref="AF11">AF$2*AD11*AC11*$B11*$C11*0.000000001</f>
        <v>0</v>
      </c>
      <c r="AG11" s="3"/>
      <c r="AH11" s="3"/>
      <c r="AI11" s="3"/>
      <c r="AJ11">
        <f t="array" ref="AJ11">AJ$2*AH11*AG11*$B11*$C11*0.000000001</f>
        <v>0</v>
      </c>
      <c r="AK11" s="3"/>
      <c r="AL11" s="3"/>
      <c r="AM11" s="3"/>
      <c r="AN11">
        <f t="array" ref="AN11">AN$2*AL11*AK11*$B11*$C11*0.000000001</f>
        <v>0</v>
      </c>
    </row>
    <row r="12" spans="1:40">
      <c r="A12" s="3" t="s">
        <v>25</v>
      </c>
      <c r="B12" s="3">
        <v>360</v>
      </c>
      <c r="C12" s="3">
        <v>2</v>
      </c>
      <c r="D12">
        <f t="array" ref="D12">SUMPRODUCT(--(MOD(COLUMN(E12:AO12)-COLUMN(A12)+1,4)=0),E12:AO12)</f>
        <v>0</v>
      </c>
      <c r="E12" s="3"/>
      <c r="F12" s="3"/>
      <c r="G12" s="3"/>
      <c r="H12">
        <f t="array" ref="H12">H$2*F12*E12*$B12*$C12*0.000000001</f>
        <v>0</v>
      </c>
      <c r="I12" s="3"/>
      <c r="J12" s="3"/>
      <c r="K12" s="3"/>
      <c r="L12">
        <f t="array" ref="L12">L$2*J12*I12*$B12*$C12*0.000000001</f>
        <v>0</v>
      </c>
      <c r="M12" s="3"/>
      <c r="N12" s="3"/>
      <c r="O12" s="3"/>
      <c r="P12">
        <f t="array" ref="P12">P$2*N12*M12*$B12*$C12*0.000000001</f>
        <v>0</v>
      </c>
      <c r="Q12" s="3"/>
      <c r="R12" s="3"/>
      <c r="S12" s="3"/>
      <c r="T12">
        <f t="array" ref="T12">T$2*R12*Q12*$B12*$C12*0.000000001</f>
        <v>0</v>
      </c>
      <c r="U12" s="3"/>
      <c r="V12" s="3"/>
      <c r="W12" s="3"/>
      <c r="X12">
        <f t="array" ref="X12">X$2*V12*U12*$B12*$C12*0.000000001</f>
        <v>0</v>
      </c>
      <c r="Y12" s="3">
        <v>16</v>
      </c>
      <c r="Z12" s="3">
        <v>3363</v>
      </c>
      <c r="AA12" s="3">
        <v>33</v>
      </c>
      <c r="AB12">
        <f t="array" ref="AB12">AB$2*Z12*Y12*$B12*$C12*0.000000001</f>
        <v>0</v>
      </c>
      <c r="AC12" s="3"/>
      <c r="AD12" s="3"/>
      <c r="AE12" s="3"/>
      <c r="AF12">
        <f t="array" ref="AF12">AF$2*AD12*AC12*$B12*$C12*0.000000001</f>
        <v>0</v>
      </c>
      <c r="AG12" s="3"/>
      <c r="AH12" s="3"/>
      <c r="AI12" s="3"/>
      <c r="AJ12">
        <f t="array" ref="AJ12">AJ$2*AH12*AG12*$B12*$C12*0.000000001</f>
        <v>0</v>
      </c>
      <c r="AK12" s="3"/>
      <c r="AL12" s="3"/>
      <c r="AM12" s="3"/>
      <c r="AN12">
        <f t="array" ref="AN12">AN$2*AL12*AK12*$B12*$C12*0.000000001</f>
        <v>0</v>
      </c>
    </row>
    <row r="13" spans="1:40">
      <c r="A13" s="3" t="s">
        <v>26</v>
      </c>
      <c r="B13" s="3">
        <v>2592000</v>
      </c>
      <c r="C13" s="3">
        <v>2</v>
      </c>
      <c r="D13">
        <f t="array" ref="D13">SUMPRODUCT(--(MOD(COLUMN(E13:AO13)-COLUMN(A13)+1,4)=0),E13:AO13)</f>
        <v>0</v>
      </c>
      <c r="E13" s="3"/>
      <c r="F13" s="3"/>
      <c r="G13" s="3"/>
      <c r="H13">
        <f t="array" ref="H13">H$2*F13*E13*$B13*$C13*0.000000001</f>
        <v>0</v>
      </c>
      <c r="I13" s="3"/>
      <c r="J13" s="3"/>
      <c r="K13" s="3"/>
      <c r="L13">
        <f t="array" ref="L13">L$2*J13*I13*$B13*$C13*0.000000001</f>
        <v>0</v>
      </c>
      <c r="M13" s="3"/>
      <c r="N13" s="3"/>
      <c r="O13" s="3"/>
      <c r="P13">
        <f t="array" ref="P13">P$2*N13*M13*$B13*$C13*0.000000001</f>
        <v>0</v>
      </c>
      <c r="Q13" s="3"/>
      <c r="R13" s="3"/>
      <c r="S13" s="3"/>
      <c r="T13">
        <f t="array" ref="T13">T$2*R13*Q13*$B13*$C13*0.000000001</f>
        <v>0</v>
      </c>
      <c r="U13" s="3"/>
      <c r="V13" s="3"/>
      <c r="W13" s="3"/>
      <c r="X13">
        <f t="array" ref="X13">X$2*V13*U13*$B13*$C13*0.000000001</f>
        <v>0</v>
      </c>
      <c r="Y13" s="3">
        <v>1</v>
      </c>
      <c r="Z13" s="3">
        <v>3929</v>
      </c>
      <c r="AA13" s="3">
        <v>42</v>
      </c>
      <c r="AB13">
        <f t="array" ref="AB13">AB$2*Z13*Y13*$B13*$C13*0.000000001</f>
        <v>0</v>
      </c>
      <c r="AC13" s="3"/>
      <c r="AD13" s="3"/>
      <c r="AE13" s="3"/>
      <c r="AF13">
        <f t="array" ref="AF13">AF$2*AD13*AC13*$B13*$C13*0.000000001</f>
        <v>0</v>
      </c>
      <c r="AG13" s="3"/>
      <c r="AH13" s="3"/>
      <c r="AI13" s="3"/>
      <c r="AJ13">
        <f t="array" ref="AJ13">AJ$2*AH13*AG13*$B13*$C13*0.000000001</f>
        <v>0</v>
      </c>
      <c r="AK13" s="3"/>
      <c r="AL13" s="3"/>
      <c r="AM13" s="3"/>
      <c r="AN13">
        <f t="array" ref="AN13">AN$2*AL13*AK13*$B13*$C13*0.000000001</f>
        <v>0</v>
      </c>
    </row>
    <row r="14" spans="1:40">
      <c r="A14" s="3" t="s">
        <v>27</v>
      </c>
      <c r="B14" s="3">
        <v>10</v>
      </c>
      <c r="C14" s="3">
        <v>2</v>
      </c>
      <c r="D14">
        <f t="array" ref="D14">SUMPRODUCT(--(MOD(COLUMN(E14:AO14)-COLUMN(A14)+1,4)=0),E14:AO14)</f>
        <v>0</v>
      </c>
      <c r="E14" s="3"/>
      <c r="F14" s="3"/>
      <c r="G14" s="3"/>
      <c r="H14">
        <f t="array" ref="H14">H$2*F14*E14*$B14*$C14*0.000000001</f>
        <v>0</v>
      </c>
      <c r="I14" s="3"/>
      <c r="J14" s="3"/>
      <c r="K14" s="3"/>
      <c r="L14">
        <f t="array" ref="L14">L$2*J14*I14*$B14*$C14*0.000000001</f>
        <v>0</v>
      </c>
      <c r="M14" s="3"/>
      <c r="N14" s="3"/>
      <c r="O14" s="3"/>
      <c r="P14">
        <f t="array" ref="P14">P$2*N14*M14*$B14*$C14*0.000000001</f>
        <v>0</v>
      </c>
      <c r="Q14" s="3"/>
      <c r="R14" s="3"/>
      <c r="S14" s="3"/>
      <c r="T14">
        <f t="array" ref="T14">T$2*R14*Q14*$B14*$C14*0.000000001</f>
        <v>0</v>
      </c>
      <c r="U14" s="3">
        <v>2</v>
      </c>
      <c r="V14" s="3">
        <v>1675</v>
      </c>
      <c r="W14" s="3">
        <v>8</v>
      </c>
      <c r="X14">
        <f t="array" ref="X14">X$2*V14*U14*$B14*$C14*0.000000001</f>
        <v>0</v>
      </c>
      <c r="Y14" s="3"/>
      <c r="Z14" s="3"/>
      <c r="AA14" s="3"/>
      <c r="AB14">
        <f t="array" ref="AB14">AB$2*Z14*Y14*$B14*$C14*0.000000001</f>
        <v>0</v>
      </c>
      <c r="AC14" s="3"/>
      <c r="AD14" s="3"/>
      <c r="AE14" s="3"/>
      <c r="AF14">
        <f t="array" ref="AF14">AF$2*AD14*AC14*$B14*$C14*0.000000001</f>
        <v>0</v>
      </c>
      <c r="AG14" s="3">
        <v>42</v>
      </c>
      <c r="AH14" s="3">
        <v>1675</v>
      </c>
      <c r="AI14" s="3">
        <v>8</v>
      </c>
      <c r="AJ14">
        <f t="array" ref="AJ14">AJ$2*AH14*AG14*$B14*$C14*0.000000001</f>
        <v>0</v>
      </c>
      <c r="AK14" s="3"/>
      <c r="AL14" s="3"/>
      <c r="AM14" s="3"/>
      <c r="AN14">
        <f t="array" ref="AN14">AN$2*AL14*AK14*$B14*$C14*0.000000001</f>
        <v>0</v>
      </c>
    </row>
    <row r="15" spans="1:40">
      <c r="A15" s="3" t="s">
        <v>28</v>
      </c>
      <c r="B15" s="3">
        <v>400</v>
      </c>
      <c r="C15" s="3">
        <v>2</v>
      </c>
      <c r="D15">
        <f t="array" ref="D15">SUMPRODUCT(--(MOD(COLUMN(E15:AO15)-COLUMN(A15)+1,4)=0),E15:AO15)</f>
        <v>0</v>
      </c>
      <c r="E15" s="3"/>
      <c r="F15" s="3"/>
      <c r="G15" s="3"/>
      <c r="H15">
        <f t="array" ref="H15">H$2*F15*E15*$B15*$C15*0.000000001</f>
        <v>0</v>
      </c>
      <c r="I15" s="3"/>
      <c r="J15" s="3"/>
      <c r="K15" s="3"/>
      <c r="L15">
        <f t="array" ref="L15">L$2*J15*I15*$B15*$C15*0.000000001</f>
        <v>0</v>
      </c>
      <c r="M15" s="3"/>
      <c r="N15" s="3"/>
      <c r="O15" s="3"/>
      <c r="P15">
        <f t="array" ref="P15">P$2*N15*M15*$B15*$C15*0.000000001</f>
        <v>0</v>
      </c>
      <c r="Q15" s="3"/>
      <c r="R15" s="3"/>
      <c r="S15" s="3"/>
      <c r="T15">
        <f t="array" ref="T15">T$2*R15*Q15*$B15*$C15*0.000000001</f>
        <v>0</v>
      </c>
      <c r="U15" s="3"/>
      <c r="V15" s="3"/>
      <c r="W15" s="3"/>
      <c r="X15">
        <f t="array" ref="X15">X$2*V15*U15*$B15*$C15*0.000000001</f>
        <v>0</v>
      </c>
      <c r="Y15" s="3"/>
      <c r="Z15" s="3"/>
      <c r="AA15" s="3"/>
      <c r="AB15">
        <f t="array" ref="AB15">AB$2*Z15*Y15*$B15*$C15*0.000000001</f>
        <v>0</v>
      </c>
      <c r="AC15" s="3"/>
      <c r="AD15" s="3"/>
      <c r="AE15" s="3"/>
      <c r="AF15">
        <f t="array" ref="AF15">AF$2*AD15*AC15*$B15*$C15*0.000000001</f>
        <v>0</v>
      </c>
      <c r="AG15" s="3">
        <v>25</v>
      </c>
      <c r="AH15" s="3">
        <v>1675</v>
      </c>
      <c r="AI15" s="3">
        <v>8</v>
      </c>
      <c r="AJ15">
        <f t="array" ref="AJ15">AJ$2*AH15*AG15*$B15*$C15*0.000000001</f>
        <v>0</v>
      </c>
      <c r="AK15" s="3"/>
      <c r="AL15" s="3"/>
      <c r="AM15" s="3"/>
      <c r="AN15">
        <f t="array" ref="AN15">AN$2*AL15*AK15*$B15*$C15*0.000000001</f>
        <v>0</v>
      </c>
    </row>
    <row r="16" spans="1:40">
      <c r="A16" s="3" t="s">
        <v>29</v>
      </c>
      <c r="B16" s="3">
        <v>1231200</v>
      </c>
      <c r="C16" s="3">
        <v>2</v>
      </c>
      <c r="D16">
        <f t="array" ref="D16">SUMPRODUCT(--(MOD(COLUMN(E16:AO16)-COLUMN(A16)+1,4)=0),E16:AO16)</f>
        <v>0</v>
      </c>
      <c r="E16" s="3"/>
      <c r="F16" s="3"/>
      <c r="G16" s="3"/>
      <c r="H16">
        <f t="array" ref="H16">H$2*F16*E16*$B16*$C16*0.000000001</f>
        <v>0</v>
      </c>
      <c r="I16" s="3"/>
      <c r="J16" s="3"/>
      <c r="K16" s="3"/>
      <c r="L16">
        <f t="array" ref="L16">L$2*J16*I16*$B16*$C16*0.000000001</f>
        <v>0</v>
      </c>
      <c r="M16" s="3"/>
      <c r="N16" s="3"/>
      <c r="O16" s="3"/>
      <c r="P16">
        <f t="array" ref="P16">P$2*N16*M16*$B16*$C16*0.000000001</f>
        <v>0</v>
      </c>
      <c r="Q16" s="3"/>
      <c r="R16" s="3"/>
      <c r="S16" s="3"/>
      <c r="T16">
        <f t="array" ref="T16">T$2*R16*Q16*$B16*$C16*0.000000001</f>
        <v>0</v>
      </c>
      <c r="U16" s="3"/>
      <c r="V16" s="3"/>
      <c r="W16" s="3"/>
      <c r="X16">
        <f t="array" ref="X16">X$2*V16*U16*$B16*$C16*0.000000001</f>
        <v>0</v>
      </c>
      <c r="Y16" s="3">
        <v>11</v>
      </c>
      <c r="Z16" s="3">
        <v>3929</v>
      </c>
      <c r="AA16" s="3">
        <v>42</v>
      </c>
      <c r="AB16">
        <f t="array" ref="AB16">AB$2*Z16*Y16*$B16*$C16*0.000000001</f>
        <v>0</v>
      </c>
      <c r="AC16" s="3">
        <v>4</v>
      </c>
      <c r="AD16" s="3">
        <v>3929</v>
      </c>
      <c r="AE16" s="3">
        <v>42</v>
      </c>
      <c r="AF16">
        <f t="array" ref="AF16">AF$2*AD16*AC16*$B16*$C16*0.000000001</f>
        <v>0</v>
      </c>
      <c r="AG16" s="3"/>
      <c r="AH16" s="3"/>
      <c r="AI16" s="3"/>
      <c r="AJ16">
        <f t="array" ref="AJ16">AJ$2*AH16*AG16*$B16*$C16*0.000000001</f>
        <v>0</v>
      </c>
      <c r="AK16" s="3"/>
      <c r="AL16" s="3"/>
      <c r="AM16" s="3"/>
      <c r="AN16">
        <f t="array" ref="AN16">AN$2*AL16*AK16*$B16*$C16*0.000000001</f>
        <v>0</v>
      </c>
    </row>
    <row r="17" spans="1:40">
      <c r="A17" s="3" t="s">
        <v>30</v>
      </c>
      <c r="B17" s="3">
        <v>3888000</v>
      </c>
      <c r="C17" s="3">
        <v>2</v>
      </c>
      <c r="D17">
        <f t="array" ref="D17">SUMPRODUCT(--(MOD(COLUMN(E17:AO17)-COLUMN(A17)+1,4)=0),E17:AO17)</f>
        <v>0</v>
      </c>
      <c r="E17" s="3"/>
      <c r="F17" s="3"/>
      <c r="G17" s="3"/>
      <c r="H17">
        <f t="array" ref="H17">H$2*F17*E17*$B17*$C17*0.000000001</f>
        <v>0</v>
      </c>
      <c r="I17" s="3"/>
      <c r="J17" s="3"/>
      <c r="K17" s="3"/>
      <c r="L17">
        <f t="array" ref="L17">L$2*J17*I17*$B17*$C17*0.000000001</f>
        <v>0</v>
      </c>
      <c r="M17" s="3"/>
      <c r="N17" s="3"/>
      <c r="O17" s="3"/>
      <c r="P17">
        <f t="array" ref="P17">P$2*N17*M17*$B17*$C17*0.000000001</f>
        <v>0</v>
      </c>
      <c r="Q17" s="3"/>
      <c r="R17" s="3"/>
      <c r="S17" s="3"/>
      <c r="T17">
        <f t="array" ref="T17">T$2*R17*Q17*$B17*$C17*0.000000001</f>
        <v>0</v>
      </c>
      <c r="U17" s="3">
        <v>1</v>
      </c>
      <c r="V17" s="3">
        <v>2062</v>
      </c>
      <c r="W17" s="3">
        <v>10</v>
      </c>
      <c r="X17">
        <f t="array" ref="X17">X$2*V17*U17*$B17*$C17*0.000000001</f>
        <v>0</v>
      </c>
      <c r="Y17" s="3">
        <v>27</v>
      </c>
      <c r="Z17" s="3">
        <v>2062</v>
      </c>
      <c r="AA17" s="3">
        <v>10</v>
      </c>
      <c r="AB17">
        <f t="array" ref="AB17">AB$2*Z17*Y17*$B17*$C17*0.000000001</f>
        <v>0</v>
      </c>
      <c r="AC17" s="3"/>
      <c r="AD17" s="3"/>
      <c r="AE17" s="3"/>
      <c r="AF17">
        <f t="array" ref="AF17">AF$2*AD17*AC17*$B17*$C17*0.000000001</f>
        <v>0</v>
      </c>
      <c r="AG17" s="3"/>
      <c r="AH17" s="3"/>
      <c r="AI17" s="3"/>
      <c r="AJ17">
        <f t="array" ref="AJ17">AJ$2*AH17*AG17*$B17*$C17*0.000000001</f>
        <v>0</v>
      </c>
      <c r="AK17" s="3">
        <v>86</v>
      </c>
      <c r="AL17" s="3">
        <v>1762</v>
      </c>
      <c r="AM17" s="3">
        <v>8</v>
      </c>
      <c r="AN17">
        <f t="array" ref="AN17">AN$2*AL17*AK17*$B17*$C17*0.000000001</f>
        <v>0</v>
      </c>
    </row>
    <row r="18" spans="1:40">
      <c r="A18" s="3" t="s">
        <v>31</v>
      </c>
      <c r="B18" s="3">
        <v>3175200</v>
      </c>
      <c r="C18" s="3">
        <v>2</v>
      </c>
      <c r="D18">
        <f t="array" ref="D18">SUMPRODUCT(--(MOD(COLUMN(E18:AO18)-COLUMN(A18)+1,4)=0),E18:AO18)</f>
        <v>0</v>
      </c>
      <c r="E18" s="3"/>
      <c r="F18" s="3"/>
      <c r="G18" s="3"/>
      <c r="H18">
        <f t="array" ref="H18">H$2*F18*E18*$B18*$C18*0.000000001</f>
        <v>0</v>
      </c>
      <c r="I18" s="3"/>
      <c r="J18" s="3"/>
      <c r="K18" s="3"/>
      <c r="L18">
        <f t="array" ref="L18">L$2*J18*I18*$B18*$C18*0.000000001</f>
        <v>0</v>
      </c>
      <c r="M18" s="3"/>
      <c r="N18" s="3"/>
      <c r="O18" s="3"/>
      <c r="P18">
        <f t="array" ref="P18">P$2*N18*M18*$B18*$C18*0.000000001</f>
        <v>0</v>
      </c>
      <c r="Q18" s="3"/>
      <c r="R18" s="3"/>
      <c r="S18" s="3"/>
      <c r="T18">
        <f t="array" ref="T18">T$2*R18*Q18*$B18*$C18*0.000000001</f>
        <v>0</v>
      </c>
      <c r="U18" s="3"/>
      <c r="V18" s="3"/>
      <c r="W18" s="3"/>
      <c r="X18">
        <f t="array" ref="X18">X$2*V18*U18*$B18*$C18*0.000000001</f>
        <v>0</v>
      </c>
      <c r="Y18" s="3">
        <v>1</v>
      </c>
      <c r="Z18" s="3">
        <v>3929</v>
      </c>
      <c r="AA18" s="3">
        <v>42</v>
      </c>
      <c r="AB18">
        <f t="array" ref="AB18">AB$2*Z18*Y18*$B18*$C18*0.000000001</f>
        <v>0</v>
      </c>
      <c r="AC18" s="3"/>
      <c r="AD18" s="3"/>
      <c r="AE18" s="3"/>
      <c r="AF18">
        <f t="array" ref="AF18">AF$2*AD18*AC18*$B18*$C18*0.000000001</f>
        <v>0</v>
      </c>
      <c r="AG18" s="3"/>
      <c r="AH18" s="3"/>
      <c r="AI18" s="3"/>
      <c r="AJ18">
        <f t="array" ref="AJ18">AJ$2*AH18*AG18*$B18*$C18*0.000000001</f>
        <v>0</v>
      </c>
      <c r="AK18" s="3"/>
      <c r="AL18" s="3"/>
      <c r="AM18" s="3"/>
      <c r="AN18">
        <f t="array" ref="AN18">AN$2*AL18*AK18*$B18*$C18*0.000000001</f>
        <v>0</v>
      </c>
    </row>
    <row r="19" spans="1:40">
      <c r="A19" s="3" t="s">
        <v>32</v>
      </c>
      <c r="B19" s="3">
        <v>2592000</v>
      </c>
      <c r="C19" s="3">
        <v>2</v>
      </c>
      <c r="D19">
        <f t="array" ref="D19">SUMPRODUCT(--(MOD(COLUMN(E19:AO19)-COLUMN(A19)+1,4)=0),E19:AO19)</f>
        <v>0</v>
      </c>
      <c r="E19" s="3"/>
      <c r="F19" s="3"/>
      <c r="G19" s="3"/>
      <c r="H19">
        <f t="array" ref="H19">H$2*F19*E19*$B19*$C19*0.000000001</f>
        <v>0</v>
      </c>
      <c r="I19" s="3"/>
      <c r="J19" s="3"/>
      <c r="K19" s="3"/>
      <c r="L19">
        <f t="array" ref="L19">L$2*J19*I19*$B19*$C19*0.000000001</f>
        <v>0</v>
      </c>
      <c r="M19" s="3"/>
      <c r="N19" s="3"/>
      <c r="O19" s="3"/>
      <c r="P19">
        <f t="array" ref="P19">P$2*N19*M19*$B19*$C19*0.000000001</f>
        <v>0</v>
      </c>
      <c r="Q19" s="3"/>
      <c r="R19" s="3"/>
      <c r="S19" s="3"/>
      <c r="T19">
        <f t="array" ref="T19">T$2*R19*Q19*$B19*$C19*0.000000001</f>
        <v>0</v>
      </c>
      <c r="U19" s="3"/>
      <c r="V19" s="3"/>
      <c r="W19" s="3"/>
      <c r="X19">
        <f t="array" ref="X19">X$2*V19*U19*$B19*$C19*0.000000001</f>
        <v>0</v>
      </c>
      <c r="Y19" s="3">
        <v>22</v>
      </c>
      <c r="Z19" s="3">
        <v>3915.363636363636</v>
      </c>
      <c r="AA19" s="3">
        <v>42</v>
      </c>
      <c r="AB19">
        <f t="array" ref="AB19">AB$2*Z19*Y19*$B19*$C19*0.000000001</f>
        <v>0</v>
      </c>
      <c r="AC19" s="3">
        <v>1</v>
      </c>
      <c r="AD19" s="3">
        <v>3929</v>
      </c>
      <c r="AE19" s="3">
        <v>42</v>
      </c>
      <c r="AF19">
        <f t="array" ref="AF19">AF$2*AD19*AC19*$B19*$C19*0.000000001</f>
        <v>0</v>
      </c>
      <c r="AG19" s="3"/>
      <c r="AH19" s="3"/>
      <c r="AI19" s="3"/>
      <c r="AJ19">
        <f t="array" ref="AJ19">AJ$2*AH19*AG19*$B19*$C19*0.000000001</f>
        <v>0</v>
      </c>
      <c r="AK19" s="3"/>
      <c r="AL19" s="3"/>
      <c r="AM19" s="3"/>
      <c r="AN19">
        <f t="array" ref="AN19">AN$2*AL19*AK19*$B19*$C19*0.000000001</f>
        <v>0</v>
      </c>
    </row>
    <row r="20" spans="1:40">
      <c r="A20" s="3" t="s">
        <v>33</v>
      </c>
      <c r="B20" s="3">
        <v>400</v>
      </c>
      <c r="C20" s="3">
        <v>2</v>
      </c>
      <c r="D20">
        <f t="array" ref="D20">SUMPRODUCT(--(MOD(COLUMN(E20:AO20)-COLUMN(A20)+1,4)=0),E20:AO20)</f>
        <v>0</v>
      </c>
      <c r="E20" s="3"/>
      <c r="F20" s="3"/>
      <c r="G20" s="3"/>
      <c r="H20">
        <f t="array" ref="H20">H$2*F20*E20*$B20*$C20*0.000000001</f>
        <v>0</v>
      </c>
      <c r="I20" s="3"/>
      <c r="J20" s="3"/>
      <c r="K20" s="3"/>
      <c r="L20">
        <f t="array" ref="L20">L$2*J20*I20*$B20*$C20*0.000000001</f>
        <v>0</v>
      </c>
      <c r="M20" s="3"/>
      <c r="N20" s="3"/>
      <c r="O20" s="3"/>
      <c r="P20">
        <f t="array" ref="P20">P$2*N20*M20*$B20*$C20*0.000000001</f>
        <v>0</v>
      </c>
      <c r="Q20" s="3"/>
      <c r="R20" s="3"/>
      <c r="S20" s="3"/>
      <c r="T20">
        <f t="array" ref="T20">T$2*R20*Q20*$B20*$C20*0.000000001</f>
        <v>0</v>
      </c>
      <c r="U20" s="3"/>
      <c r="V20" s="3"/>
      <c r="W20" s="3"/>
      <c r="X20">
        <f t="array" ref="X20">X$2*V20*U20*$B20*$C20*0.000000001</f>
        <v>0</v>
      </c>
      <c r="Y20" s="3"/>
      <c r="Z20" s="3"/>
      <c r="AA20" s="3"/>
      <c r="AB20">
        <f t="array" ref="AB20">AB$2*Z20*Y20*$B20*$C20*0.000000001</f>
        <v>0</v>
      </c>
      <c r="AC20" s="3"/>
      <c r="AD20" s="3"/>
      <c r="AE20" s="3"/>
      <c r="AF20">
        <f t="array" ref="AF20">AF$2*AD20*AC20*$B20*$C20*0.000000001</f>
        <v>0</v>
      </c>
      <c r="AG20" s="3">
        <v>10</v>
      </c>
      <c r="AH20" s="3">
        <v>1675</v>
      </c>
      <c r="AI20" s="3">
        <v>8</v>
      </c>
      <c r="AJ20">
        <f t="array" ref="AJ20">AJ$2*AH20*AG20*$B20*$C20*0.000000001</f>
        <v>0</v>
      </c>
      <c r="AK20" s="3"/>
      <c r="AL20" s="3"/>
      <c r="AM20" s="3"/>
      <c r="AN20">
        <f t="array" ref="AN20">AN$2*AL20*AK20*$B20*$C20*0.000000001</f>
        <v>0</v>
      </c>
    </row>
    <row r="21" spans="1:40">
      <c r="A21" s="3" t="s">
        <v>34</v>
      </c>
      <c r="B21" s="3">
        <v>2592000</v>
      </c>
      <c r="C21" s="3">
        <v>2</v>
      </c>
      <c r="D21">
        <f t="array" ref="D21">SUMPRODUCT(--(MOD(COLUMN(E21:AO21)-COLUMN(A21)+1,4)=0),E21:AO21)</f>
        <v>0</v>
      </c>
      <c r="E21" s="3"/>
      <c r="F21" s="3"/>
      <c r="G21" s="3"/>
      <c r="H21">
        <f t="array" ref="H21">H$2*F21*E21*$B21*$C21*0.000000001</f>
        <v>0</v>
      </c>
      <c r="I21" s="3"/>
      <c r="J21" s="3"/>
      <c r="K21" s="3"/>
      <c r="L21">
        <f t="array" ref="L21">L$2*J21*I21*$B21*$C21*0.000000001</f>
        <v>0</v>
      </c>
      <c r="M21" s="3">
        <v>1</v>
      </c>
      <c r="N21" s="3">
        <v>36</v>
      </c>
      <c r="O21" s="3">
        <v>1</v>
      </c>
      <c r="P21">
        <f t="array" ref="P21">P$2*N21*M21*$B21*$C21*0.000000001</f>
        <v>0</v>
      </c>
      <c r="Q21" s="3"/>
      <c r="R21" s="3"/>
      <c r="S21" s="3"/>
      <c r="T21">
        <f t="array" ref="T21">T$2*R21*Q21*$B21*$C21*0.000000001</f>
        <v>0</v>
      </c>
      <c r="U21" s="3"/>
      <c r="V21" s="3"/>
      <c r="W21" s="3"/>
      <c r="X21">
        <f t="array" ref="X21">X$2*V21*U21*$B21*$C21*0.000000001</f>
        <v>0</v>
      </c>
      <c r="Y21" s="3">
        <v>81</v>
      </c>
      <c r="Z21" s="3">
        <v>3725.296296296296</v>
      </c>
      <c r="AA21" s="3">
        <v>42</v>
      </c>
      <c r="AB21">
        <f t="array" ref="AB21">AB$2*Z21*Y21*$B21*$C21*0.000000001</f>
        <v>0</v>
      </c>
      <c r="AC21" s="3">
        <v>1</v>
      </c>
      <c r="AD21" s="3">
        <v>3929</v>
      </c>
      <c r="AE21" s="3">
        <v>42</v>
      </c>
      <c r="AF21">
        <f t="array" ref="AF21">AF$2*AD21*AC21*$B21*$C21*0.000000001</f>
        <v>0</v>
      </c>
      <c r="AG21" s="3"/>
      <c r="AH21" s="3"/>
      <c r="AI21" s="3"/>
      <c r="AJ21">
        <f t="array" ref="AJ21">AJ$2*AH21*AG21*$B21*$C21*0.000000001</f>
        <v>0</v>
      </c>
      <c r="AK21" s="3"/>
      <c r="AL21" s="3"/>
      <c r="AM21" s="3"/>
      <c r="AN21">
        <f t="array" ref="AN21">AN$2*AL21*AK21*$B21*$C21*0.000000001</f>
        <v>0</v>
      </c>
    </row>
    <row r="22" spans="1:40">
      <c r="A22" s="3" t="s">
        <v>35</v>
      </c>
      <c r="B22" s="3">
        <v>600</v>
      </c>
      <c r="C22" s="3">
        <v>2</v>
      </c>
      <c r="D22">
        <f t="array" ref="D22">SUMPRODUCT(--(MOD(COLUMN(E22:AO22)-COLUMN(A22)+1,4)=0),E22:AO22)</f>
        <v>0</v>
      </c>
      <c r="E22" s="3"/>
      <c r="F22" s="3"/>
      <c r="G22" s="3"/>
      <c r="H22">
        <f t="array" ref="H22">H$2*F22*E22*$B22*$C22*0.000000001</f>
        <v>0</v>
      </c>
      <c r="I22" s="3"/>
      <c r="J22" s="3"/>
      <c r="K22" s="3"/>
      <c r="L22">
        <f t="array" ref="L22">L$2*J22*I22*$B22*$C22*0.000000001</f>
        <v>0</v>
      </c>
      <c r="M22" s="3"/>
      <c r="N22" s="3"/>
      <c r="O22" s="3"/>
      <c r="P22">
        <f t="array" ref="P22">P$2*N22*M22*$B22*$C22*0.000000001</f>
        <v>0</v>
      </c>
      <c r="Q22" s="3"/>
      <c r="R22" s="3"/>
      <c r="S22" s="3"/>
      <c r="T22">
        <f t="array" ref="T22">T$2*R22*Q22*$B22*$C22*0.000000001</f>
        <v>0</v>
      </c>
      <c r="U22" s="3"/>
      <c r="V22" s="3"/>
      <c r="W22" s="3"/>
      <c r="X22">
        <f t="array" ref="X22">X$2*V22*U22*$B22*$C22*0.000000001</f>
        <v>0</v>
      </c>
      <c r="Y22" s="3">
        <v>2</v>
      </c>
      <c r="Z22" s="3">
        <v>2062</v>
      </c>
      <c r="AA22" s="3">
        <v>10</v>
      </c>
      <c r="AB22">
        <f t="array" ref="AB22">AB$2*Z22*Y22*$B22*$C22*0.000000001</f>
        <v>0</v>
      </c>
      <c r="AC22" s="3"/>
      <c r="AD22" s="3"/>
      <c r="AE22" s="3"/>
      <c r="AF22">
        <f t="array" ref="AF22">AF$2*AD22*AC22*$B22*$C22*0.000000001</f>
        <v>0</v>
      </c>
      <c r="AG22" s="3"/>
      <c r="AH22" s="3"/>
      <c r="AI22" s="3"/>
      <c r="AJ22">
        <f t="array" ref="AJ22">AJ$2*AH22*AG22*$B22*$C22*0.000000001</f>
        <v>0</v>
      </c>
      <c r="AK22" s="3"/>
      <c r="AL22" s="3"/>
      <c r="AM22" s="3"/>
      <c r="AN22">
        <f t="array" ref="AN22">AN$2*AL22*AK22*$B22*$C22*0.000000001</f>
        <v>0</v>
      </c>
    </row>
    <row r="23" spans="1:40">
      <c r="A23" s="3" t="s">
        <v>36</v>
      </c>
      <c r="B23" s="3">
        <v>324000</v>
      </c>
      <c r="C23" s="3">
        <v>2</v>
      </c>
      <c r="D23">
        <f t="array" ref="D23">SUMPRODUCT(--(MOD(COLUMN(E23:AO23)-COLUMN(A23)+1,4)=0),E23:AO23)</f>
        <v>0</v>
      </c>
      <c r="E23" s="3"/>
      <c r="F23" s="3"/>
      <c r="G23" s="3"/>
      <c r="H23">
        <f t="array" ref="H23">H$2*F23*E23*$B23*$C23*0.000000001</f>
        <v>0</v>
      </c>
      <c r="I23" s="3"/>
      <c r="J23" s="3"/>
      <c r="K23" s="3"/>
      <c r="L23">
        <f t="array" ref="L23">L$2*J23*I23*$B23*$C23*0.000000001</f>
        <v>0</v>
      </c>
      <c r="M23" s="3"/>
      <c r="N23" s="3"/>
      <c r="O23" s="3"/>
      <c r="P23">
        <f t="array" ref="P23">P$2*N23*M23*$B23*$C23*0.000000001</f>
        <v>0</v>
      </c>
      <c r="Q23" s="3"/>
      <c r="R23" s="3"/>
      <c r="S23" s="3"/>
      <c r="T23">
        <f t="array" ref="T23">T$2*R23*Q23*$B23*$C23*0.000000001</f>
        <v>0</v>
      </c>
      <c r="U23" s="3"/>
      <c r="V23" s="3"/>
      <c r="W23" s="3"/>
      <c r="X23">
        <f t="array" ref="X23">X$2*V23*U23*$B23*$C23*0.000000001</f>
        <v>0</v>
      </c>
      <c r="Y23" s="3">
        <v>2</v>
      </c>
      <c r="Z23" s="3">
        <v>3723</v>
      </c>
      <c r="AA23" s="3">
        <v>37</v>
      </c>
      <c r="AB23">
        <f t="array" ref="AB23">AB$2*Z23*Y23*$B23*$C23*0.000000001</f>
        <v>0</v>
      </c>
      <c r="AC23" s="3"/>
      <c r="AD23" s="3"/>
      <c r="AE23" s="3"/>
      <c r="AF23">
        <f t="array" ref="AF23">AF$2*AD23*AC23*$B23*$C23*0.000000001</f>
        <v>0</v>
      </c>
      <c r="AG23" s="3"/>
      <c r="AH23" s="3"/>
      <c r="AI23" s="3"/>
      <c r="AJ23">
        <f t="array" ref="AJ23">AJ$2*AH23*AG23*$B23*$C23*0.000000001</f>
        <v>0</v>
      </c>
      <c r="AK23" s="3"/>
      <c r="AL23" s="3"/>
      <c r="AM23" s="3"/>
      <c r="AN23">
        <f t="array" ref="AN23">AN$2*AL23*AK23*$B23*$C23*0.000000001</f>
        <v>0</v>
      </c>
    </row>
    <row r="24" spans="1:40">
      <c r="A24" s="3" t="s">
        <v>37</v>
      </c>
      <c r="B24" s="3"/>
      <c r="C24" s="3"/>
      <c r="D24">
        <f t="array" ref="D24">SUM(D3:D23)*0.001</f>
        <v>0</v>
      </c>
      <c r="E24" s="3"/>
      <c r="F24" s="3" t="s">
        <v>1</v>
      </c>
      <c r="G24" s="3"/>
      <c r="H24">
        <f t="array" ref="H24">SUM(H3:H23)*0.001</f>
        <v>0</v>
      </c>
      <c r="I24" s="3"/>
      <c r="J24" s="3" t="s">
        <v>2</v>
      </c>
      <c r="K24" s="3"/>
      <c r="L24">
        <f t="array" ref="L24">SUM(L3:L23)*0.001</f>
        <v>0</v>
      </c>
      <c r="M24" s="3"/>
      <c r="N24" s="3" t="s">
        <v>3</v>
      </c>
      <c r="O24" s="3"/>
      <c r="P24">
        <f t="array" ref="P24">SUM(P3:P23)*0.001</f>
        <v>0</v>
      </c>
      <c r="Q24" s="3"/>
      <c r="R24" s="3" t="s">
        <v>4</v>
      </c>
      <c r="S24" s="3"/>
      <c r="T24">
        <f t="array" ref="T24">SUM(T3:T23)*0.001</f>
        <v>0</v>
      </c>
      <c r="U24" s="3"/>
      <c r="V24" s="3" t="s">
        <v>5</v>
      </c>
      <c r="W24" s="3"/>
      <c r="X24">
        <f t="array" ref="X24">SUM(X3:X23)*0.001</f>
        <v>0</v>
      </c>
      <c r="Y24" s="3"/>
      <c r="Z24" s="3" t="s">
        <v>6</v>
      </c>
      <c r="AA24" s="3"/>
      <c r="AB24">
        <f t="array" ref="AB24">SUM(AB3:AB23)*0.001</f>
        <v>0</v>
      </c>
      <c r="AC24" s="3"/>
      <c r="AD24" s="3" t="s">
        <v>7</v>
      </c>
      <c r="AE24" s="3"/>
      <c r="AF24">
        <f t="array" ref="AF24">SUM(AF3:AF23)*0.001</f>
        <v>0</v>
      </c>
      <c r="AG24" s="3"/>
      <c r="AH24" s="3" t="s">
        <v>8</v>
      </c>
      <c r="AI24" s="3"/>
      <c r="AJ24">
        <f t="array" ref="AJ24">SUM(AJ3:AJ23)*0.001</f>
        <v>0</v>
      </c>
      <c r="AK24" s="3"/>
      <c r="AL24" s="3" t="s">
        <v>9</v>
      </c>
      <c r="AM24" s="3"/>
      <c r="AN24">
        <f t="array" ref="AN24">SUM(AN3:AN23)*0.001</f>
        <v>0</v>
      </c>
    </row>
    <row r="26" spans="1:40">
      <c r="A26" t="s">
        <v>38</v>
      </c>
      <c r="B26" t="s">
        <v>39</v>
      </c>
    </row>
    <row r="27" spans="1:40">
      <c r="A27" t="s">
        <v>40</v>
      </c>
      <c r="B27" t="s">
        <v>41</v>
      </c>
    </row>
    <row r="28" spans="1:40">
      <c r="A28" t="s">
        <v>42</v>
      </c>
      <c r="B28" t="s">
        <v>43</v>
      </c>
    </row>
    <row r="29" spans="1:40">
      <c r="A29" t="s">
        <v>44</v>
      </c>
      <c r="B29" t="s">
        <v>45</v>
      </c>
    </row>
    <row r="30" spans="1:40">
      <c r="A30" t="s">
        <v>46</v>
      </c>
      <c r="B30" t="s">
        <v>47</v>
      </c>
    </row>
    <row r="31" spans="1:40">
      <c r="A31" t="s">
        <v>48</v>
      </c>
      <c r="B31" t="s">
        <v>49</v>
      </c>
    </row>
    <row r="32" spans="1:40">
      <c r="A32" t="s">
        <v>50</v>
      </c>
      <c r="B32" t="s">
        <v>51</v>
      </c>
    </row>
    <row r="33" spans="1:2">
      <c r="A33" t="s">
        <v>52</v>
      </c>
      <c r="B33" t="s">
        <v>53</v>
      </c>
    </row>
  </sheetData>
  <mergeCells count="17">
    <mergeCell ref="E1:H1"/>
    <mergeCell ref="I1:L1"/>
    <mergeCell ref="M1:P1"/>
    <mergeCell ref="Q1:T1"/>
    <mergeCell ref="U1:X1"/>
    <mergeCell ref="Y1:AB1"/>
    <mergeCell ref="AC1:AF1"/>
    <mergeCell ref="AG1:AJ1"/>
    <mergeCell ref="AK1:AN1"/>
    <mergeCell ref="B26:H26"/>
    <mergeCell ref="B27:H27"/>
    <mergeCell ref="B28:H28"/>
    <mergeCell ref="B29:H29"/>
    <mergeCell ref="B30:H30"/>
    <mergeCell ref="B31:H31"/>
    <mergeCell ref="B32:H32"/>
    <mergeCell ref="B33:H33"/>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2018-05-04T04:45:05Z</dcterms:created>
  <dcterms:modified xsi:type="dcterms:W3CDTF">2018-05-04T04:45:05Z</dcterms:modified>
</cp:coreProperties>
</file>